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<sst xmlns="http://schemas.openxmlformats.org/spreadsheetml/2006/main" count="130" uniqueCount="107">
  <si>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</si>
  <si>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</si>
  <si>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</si>
  <si>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</si>
  <si>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</si>
  <si>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</si>
  <si>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</si>
  <si>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</si>
  <si>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</si>
  <si>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</si>
  <si>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</si>
  <si>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</si>
  <si>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</si>
  <si>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</si>
  <si>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</si>
  <si>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</si>
  <si>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</si>
  <si>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</si>
  <si>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</si>
  <si>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</si>
  <si>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</si>
  <si>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</si>
  <si>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</si>
  <si>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</si>
  <si>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</si>
  <si>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</si>
  <si>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</si>
  <si>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</si>
  <si>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</si>
  <si>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</si>
  <si>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</si>
  <si>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</si>
  <si>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</si>
  <si>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</si>
  <si>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</si>
  <si>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</si>
  <si>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</si>
  <si>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</si>
  <si>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</si>
  <si>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</si>
  <si>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</si>
  <si>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</si>
  <si>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</si>
  <si>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</si>
  <si>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</si>
  <si>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</si>
  <si>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</si>
  <si>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</si>
  <si>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</si>
  <si>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</si>
  <si>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</si>
  <si>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</si>
  <si>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</si>
  <si>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</si>
  <si>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</si>
  <si>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</si>
  <si>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</si>
  <si>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</si>
  <si>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</si>
  <si>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</si>
  <si>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</si>
  <si>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</si>
  <si>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</si>
  <si>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</si>
  <si>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</si>
  <si>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</si>
  <si>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</si>
  <si>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</si>
  <si>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</si>
  <si>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</si>
  <si>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</si>
  <si>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</si>
  <si>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</si>
  <si>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</si>
  <si>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</si>
  <si>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</si>
  <si>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</si>
  <si>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</si>
  <si>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</si>
  <si>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</si>
  <si>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</si>
  <si>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</si>
  <si>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</si>
  <si>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</si>
  <si>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</si>
  <si>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</si>
  <si>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</si>
  <si>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</si>
  <si>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</si>
  <si>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</si>
  <si>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</si>
  <si>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</si>
  <si>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</si>
  <si>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</si>
  <si>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</si>
  <si>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</si>
  <si>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Н.М. Остапенко</t>
  </si>
  <si>
    <t>Ю.Д. Янкова</t>
  </si>
  <si>
    <t>04142 3-21-08</t>
  </si>
  <si>
    <t>04142 3-00-11</t>
  </si>
  <si>
    <t>inbox@krm.zt.cort.gov.ua</t>
  </si>
  <si>
    <t>5 липня 2016 року</t>
  </si>
  <si>
    <t>перше півріччя 2016 року</t>
  </si>
  <si>
    <t>Коростенський міськрайонний суд Житомирської області</t>
  </si>
  <si>
    <t>11500. Житомирська область</t>
  </si>
  <si>
    <t>м. Коростень</t>
  </si>
  <si>
    <t>вул. Сосновського. 38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</si>
</sst>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474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89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87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963</v>
      </c>
      <c r="B16" s="88">
        <v>12597998</v>
      </c>
      <c r="C16" s="55">
        <v>3</v>
      </c>
      <c r="D16" s="88">
        <v>6665</v>
      </c>
      <c r="E16" s="56">
        <v>4</v>
      </c>
      <c r="F16" s="55">
        <v>82</v>
      </c>
      <c r="G16" s="89">
        <v>66884</v>
      </c>
      <c r="H16" s="55">
        <v>2</v>
      </c>
      <c r="I16" s="88">
        <v>2767</v>
      </c>
      <c r="J16" s="55">
        <v>125</v>
      </c>
      <c r="K16" s="55"/>
      <c r="L16" s="88"/>
      <c r="M16" s="55">
        <v>503</v>
      </c>
      <c r="N16" s="88">
        <v>353366</v>
      </c>
      <c r="O16" s="55">
        <v>39</v>
      </c>
      <c r="P16" s="88">
        <v>32729</v>
      </c>
    </row>
    <row r="17" spans="1:15" ht="39.75" customHeight="1">
      <c r="A17" s="61">
        <v>11</v>
      </c>
      <c r="B17" s="61">
        <v>11</v>
      </c>
      <c r="C17" s="61">
        <v>2</v>
      </c>
      <c r="D17" s="61">
        <v>6849</v>
      </c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&amp;L2137607D&amp;CФорма № 4, Підрозділ: Коростенський міськрайонний суд Житомирської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108208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/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54311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0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53897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&amp;L2137607D&amp;CФорма № 4, Підрозділ: Коростенський міськрайонний суд Житомирської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0</v>
      </c>
      <c r="E7" s="90">
        <f>SUM(E8:E20)</f>
        <v>54311</v>
      </c>
      <c r="F7" s="90">
        <f aca="true" t="shared" si="0" ref="F7:K7">SUM(F8:F20)</f>
        <v>0</v>
      </c>
      <c r="G7" s="90">
        <f t="shared" si="0"/>
        <v>0</v>
      </c>
      <c r="H7" s="90">
        <f t="shared" si="0"/>
        <v>0</v>
      </c>
      <c r="I7" s="90">
        <f t="shared" si="0"/>
        <v>53897</v>
      </c>
      <c r="J7" s="90">
        <f t="shared" si="0"/>
        <v>0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>
        <v>49803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/>
      <c r="I13" s="88">
        <v>5146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>
        <v>908</v>
      </c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>
        <v>3600</v>
      </c>
      <c r="F20" s="88"/>
      <c r="G20" s="88"/>
      <c r="H20" s="88"/>
      <c r="I20" s="88">
        <v>48751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/>
      <c r="E21" s="88">
        <v>54311</v>
      </c>
      <c r="F21" s="88"/>
      <c r="G21" s="88"/>
      <c r="H21" s="88"/>
      <c r="I21" s="88">
        <v>16942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/>
      <c r="H22" s="88"/>
      <c r="I22" s="88">
        <v>549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/>
      <c r="F23" s="88"/>
      <c r="G23" s="88"/>
      <c r="H23" s="88"/>
      <c r="I23" s="88">
        <v>27206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/>
      <c r="F24" s="88"/>
      <c r="G24" s="88"/>
      <c r="H24" s="88"/>
      <c r="I24" s="88">
        <v>9200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0</v>
      </c>
      <c r="E27" s="90">
        <f aca="true" t="shared" si="1" ref="E27:K27">E24-E25-E26</f>
        <v>0</v>
      </c>
      <c r="F27" s="90">
        <f t="shared" si="1"/>
        <v>0</v>
      </c>
      <c r="G27" s="90">
        <f t="shared" si="1"/>
        <v>0</v>
      </c>
      <c r="H27" s="90">
        <f t="shared" si="1"/>
        <v>0</v>
      </c>
      <c r="I27" s="90">
        <f t="shared" si="1"/>
        <v>9200</v>
      </c>
      <c r="J27" s="90">
        <f t="shared" si="1"/>
        <v>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90</v>
      </c>
      <c r="D31" s="144"/>
      <c r="F31" s="145" t="s">
        <v>91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90</v>
      </c>
      <c r="D34" s="144"/>
      <c r="F34" s="145" t="s">
        <v>91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47" t="s">
        <v>99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48" t="s">
        <v>100</v>
      </c>
      <c r="D39" s="148"/>
      <c r="E39" s="148"/>
      <c r="G39" s="149" t="s">
        <v>101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15" r:id="rId1"/>
  <headerFooter>
    <oddFooter>&amp;L2137607D&amp;CФорма № 4, Підрозділ: Коростенський міськрайонний суд Житомирської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102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88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103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84</v>
      </c>
      <c r="B19" s="198"/>
      <c r="C19" s="196" t="s">
        <v>104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105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&amp;L2137607D&amp;C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2015-12-10T14:28:33Z</cp:lastPrinted>
  <dcterms:created xsi:type="dcterms:W3CDTF">2015-09-09T11:49:35Z</dcterms:created>
  <dcterms:modified xsi:type="dcterms:W3CDTF">2016-07-15T08:45:26Z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4_00279_2.2016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2137607D</vt:lpwstr>
  </property>
  <property fmtid="{D5CDD505-2E9C-101B-9397-08002B2CF9AE}" pid="10" name="Підрозд">
    <vt:lpwstr>Коростенський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3.17.1.1583</vt:lpwstr>
  </property>
</Properties>
</file>