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<sst xmlns="http://schemas.openxmlformats.org/spreadsheetml/2006/main" count="175" uniqueCount="151">
  <si>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</si>
  <si>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</si>
  <si>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</si>
  <si>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</si>
  <si>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</si>
  <si>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</si>
  <si>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</si>
  <si>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</si>
  <si>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</si>
  <si>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</si>
  <si>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</si>
  <si>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</si>
  <si>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</si>
  <si>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</si>
  <si>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</si>
  <si>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</si>
  <si>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</si>
  <si>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</si>
  <si>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</si>
  <si>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</si>
  <si>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</si>
  <si>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</si>
  <si>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</si>
  <si>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</si>
  <si>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</si>
  <si>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</si>
  <si>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</si>
  <si>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</si>
  <si>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</si>
  <si>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</si>
  <si>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</si>
  <si>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</si>
  <si>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</si>
  <si>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</si>
  <si>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</si>
  <si>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</si>
  <si>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</si>
  <si>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</si>
  <si>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</si>
  <si>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</si>
  <si>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</si>
  <si>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</si>
  <si>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</si>
  <si>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</si>
  <si>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</si>
  <si>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</si>
  <si>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</si>
  <si>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</si>
  <si>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</si>
  <si>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</si>
  <si>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</si>
  <si>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</si>
  <si>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</si>
  <si>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</si>
  <si>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</si>
  <si>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</si>
  <si>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</si>
  <si>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</si>
  <si>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</si>
  <si>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</si>
  <si>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</si>
  <si>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</si>
  <si>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</si>
  <si>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</si>
  <si>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</si>
  <si>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</si>
  <si>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</si>
  <si>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</si>
  <si>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</si>
  <si>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</si>
  <si>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</si>
  <si>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</si>
  <si>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</si>
  <si>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</si>
  <si>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</si>
  <si>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</si>
  <si>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</si>
  <si>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</si>
  <si>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</si>
  <si>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</si>
  <si>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</si>
  <si>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</si>
  <si>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</si>
  <si>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</si>
  <si>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</si>
  <si>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</si>
  <si>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</si>
  <si>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</si>
  <si>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</si>
  <si>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</si>
  <si>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</si>
  <si>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</si>
  <si>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</si>
  <si>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</si>
  <si>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</si>
  <si>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</si>
  <si>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</si>
  <si>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</si>
  <si>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</si>
  <si>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</si>
  <si>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</si>
  <si>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</si>
  <si>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</si>
  <si>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</si>
  <si>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</si>
  <si>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</si>
  <si>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</si>
  <si>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</si>
  <si>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</si>
  <si>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</si>
  <si>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</si>
  <si>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</si>
  <si>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</si>
  <si>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</si>
  <si>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</si>
  <si>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</si>
  <si>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</si>
  <si>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</si>
  <si>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</si>
  <si>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</si>
  <si>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</si>
  <si>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</si>
  <si>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</si>
  <si>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</si>
  <si>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</si>
  <si>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</si>
  <si>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</si>
  <si>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</si>
  <si>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</si>
  <si>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</si>
  <si>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</si>
  <si>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</si>
  <si>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</si>
  <si>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</si>
  <si>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</si>
  <si>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</si>
  <si>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</si>
  <si>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</si>
  <si>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</si>
  <si>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</si>
  <si>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</si>
  <si>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</si>
  <si>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</si>
  <si>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Н.М.Остапенко</t>
  </si>
  <si>
    <t>Т.П. Тарасюк</t>
  </si>
  <si>
    <t>414233785</t>
  </si>
  <si>
    <t>5 липня 2016 року</t>
  </si>
  <si>
    <t>перше півріччя 2016 року</t>
  </si>
  <si>
    <t>Коростенський міськрайонний суд Житомирської області</t>
  </si>
  <si>
    <t>11500. Житомирська область</t>
  </si>
  <si>
    <t>м. Коростень. вул. Сосновського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</si>
</sst>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963</v>
      </c>
      <c r="D6" s="97">
        <f aca="true" t="shared" si="0" ref="D6:L6">SUM(D7,D10,D13,D14,D15,D18,D21,D22)</f>
        <v>887047.410000001</v>
      </c>
      <c r="E6" s="71">
        <f t="shared" si="0"/>
        <v>670</v>
      </c>
      <c r="F6" s="97">
        <f t="shared" si="0"/>
        <v>708861.5099999999</v>
      </c>
      <c r="G6" s="71">
        <f t="shared" si="0"/>
        <v>31</v>
      </c>
      <c r="H6" s="97">
        <f t="shared" si="0"/>
        <v>23273.15</v>
      </c>
      <c r="I6" s="71">
        <f t="shared" si="0"/>
        <v>178</v>
      </c>
      <c r="J6" s="97">
        <f t="shared" si="0"/>
        <v>108520.19999999981</v>
      </c>
      <c r="K6" s="71">
        <f t="shared" si="0"/>
        <v>144</v>
      </c>
      <c r="L6" s="97">
        <f t="shared" si="0"/>
        <v>91697.9399999999</v>
      </c>
    </row>
    <row r="7" spans="1:12" ht="16.5" customHeight="1">
      <c r="A7" s="123">
        <v>2</v>
      </c>
      <c r="B7" s="126" t="s">
        <v>114</v>
      </c>
      <c r="C7" s="72">
        <v>418</v>
      </c>
      <c r="D7" s="130">
        <v>573207.62</v>
      </c>
      <c r="E7" s="72">
        <v>354</v>
      </c>
      <c r="F7" s="130">
        <v>522825.82</v>
      </c>
      <c r="G7" s="72">
        <v>16</v>
      </c>
      <c r="H7" s="130">
        <v>16171.52</v>
      </c>
      <c r="I7" s="72">
        <v>30</v>
      </c>
      <c r="J7" s="130">
        <v>29781.8</v>
      </c>
      <c r="K7" s="72">
        <v>28</v>
      </c>
      <c r="L7" s="130">
        <v>27290.22</v>
      </c>
    </row>
    <row r="8" spans="1:12" ht="16.5" customHeight="1">
      <c r="A8" s="123">
        <v>3</v>
      </c>
      <c r="B8" s="127" t="s">
        <v>115</v>
      </c>
      <c r="C8" s="72">
        <v>240</v>
      </c>
      <c r="D8" s="130">
        <v>415618.94</v>
      </c>
      <c r="E8" s="72">
        <v>225</v>
      </c>
      <c r="F8" s="130">
        <v>402295.52</v>
      </c>
      <c r="G8" s="72">
        <v>10</v>
      </c>
      <c r="H8" s="130">
        <v>11024</v>
      </c>
      <c r="I8" s="72">
        <v>6</v>
      </c>
      <c r="J8" s="130">
        <v>5143.35</v>
      </c>
      <c r="K8" s="72">
        <v>5</v>
      </c>
      <c r="L8" s="130">
        <v>6907.61</v>
      </c>
    </row>
    <row r="9" spans="1:12" ht="16.5" customHeight="1">
      <c r="A9" s="123">
        <v>4</v>
      </c>
      <c r="B9" s="127" t="s">
        <v>116</v>
      </c>
      <c r="C9" s="72">
        <v>178</v>
      </c>
      <c r="D9" s="130">
        <v>157588.68</v>
      </c>
      <c r="E9" s="72">
        <v>129</v>
      </c>
      <c r="F9" s="130">
        <v>120530.3</v>
      </c>
      <c r="G9" s="72">
        <v>6</v>
      </c>
      <c r="H9" s="130">
        <v>5147.52</v>
      </c>
      <c r="I9" s="72">
        <v>24</v>
      </c>
      <c r="J9" s="130">
        <v>24638.45</v>
      </c>
      <c r="K9" s="72">
        <v>23</v>
      </c>
      <c r="L9" s="130">
        <v>20382.61</v>
      </c>
    </row>
    <row r="10" spans="1:12" ht="19.5" customHeight="1">
      <c r="A10" s="123">
        <v>5</v>
      </c>
      <c r="B10" s="126" t="s">
        <v>117</v>
      </c>
      <c r="C10" s="72">
        <v>343</v>
      </c>
      <c r="D10" s="130">
        <v>200361.200000001</v>
      </c>
      <c r="E10" s="72">
        <v>123</v>
      </c>
      <c r="F10" s="130">
        <v>80395.4999999999</v>
      </c>
      <c r="G10" s="72">
        <v>11</v>
      </c>
      <c r="H10" s="130">
        <v>4896.82</v>
      </c>
      <c r="I10" s="72">
        <v>142</v>
      </c>
      <c r="J10" s="130">
        <v>75953.7999999998</v>
      </c>
      <c r="K10" s="72">
        <v>112</v>
      </c>
      <c r="L10" s="130">
        <v>62009.9999999999</v>
      </c>
    </row>
    <row r="11" spans="1:12" ht="19.5" customHeight="1">
      <c r="A11" s="123">
        <v>6</v>
      </c>
      <c r="B11" s="127" t="s">
        <v>118</v>
      </c>
      <c r="C11" s="72">
        <v>13</v>
      </c>
      <c r="D11" s="130">
        <v>17914</v>
      </c>
      <c r="E11" s="72">
        <v>6</v>
      </c>
      <c r="F11" s="130">
        <v>14701.97</v>
      </c>
      <c r="G11" s="72"/>
      <c r="H11" s="130"/>
      <c r="I11" s="72">
        <v>3</v>
      </c>
      <c r="J11" s="130">
        <v>2480.2</v>
      </c>
      <c r="K11" s="72">
        <v>5</v>
      </c>
      <c r="L11" s="130">
        <v>6890</v>
      </c>
    </row>
    <row r="12" spans="1:12" ht="19.5" customHeight="1">
      <c r="A12" s="123">
        <v>7</v>
      </c>
      <c r="B12" s="127" t="s">
        <v>119</v>
      </c>
      <c r="C12" s="72">
        <v>330</v>
      </c>
      <c r="D12" s="130">
        <v>182447.200000001</v>
      </c>
      <c r="E12" s="72">
        <v>117</v>
      </c>
      <c r="F12" s="130">
        <v>65693.5299999999</v>
      </c>
      <c r="G12" s="72">
        <v>11</v>
      </c>
      <c r="H12" s="130">
        <v>4896.82</v>
      </c>
      <c r="I12" s="72">
        <v>139</v>
      </c>
      <c r="J12" s="130">
        <v>73473.5999999998</v>
      </c>
      <c r="K12" s="72">
        <v>107</v>
      </c>
      <c r="L12" s="130">
        <v>55119.9999999999</v>
      </c>
    </row>
    <row r="13" spans="1:12" ht="15" customHeight="1">
      <c r="A13" s="123">
        <v>8</v>
      </c>
      <c r="B13" s="126" t="s">
        <v>42</v>
      </c>
      <c r="C13" s="72">
        <v>104</v>
      </c>
      <c r="D13" s="130">
        <v>57324.7999999999</v>
      </c>
      <c r="E13" s="72">
        <v>98</v>
      </c>
      <c r="F13" s="130">
        <v>54277.5099999999</v>
      </c>
      <c r="G13" s="72">
        <v>4</v>
      </c>
      <c r="H13" s="130">
        <v>2204.81</v>
      </c>
      <c r="I13" s="72">
        <v>6</v>
      </c>
      <c r="J13" s="130">
        <v>2784.6</v>
      </c>
      <c r="K13" s="72">
        <v>2</v>
      </c>
      <c r="L13" s="130">
        <v>1102.4</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73</v>
      </c>
      <c r="D15" s="130">
        <v>30729.4</v>
      </c>
      <c r="E15" s="72">
        <v>71</v>
      </c>
      <c r="F15" s="130">
        <v>29406.68</v>
      </c>
      <c r="G15" s="72"/>
      <c r="H15" s="130"/>
      <c r="I15" s="72"/>
      <c r="J15" s="130"/>
      <c r="K15" s="72">
        <v>1</v>
      </c>
      <c r="L15" s="130">
        <v>689</v>
      </c>
    </row>
    <row r="16" spans="1:12" ht="21" customHeight="1">
      <c r="A16" s="123">
        <v>11</v>
      </c>
      <c r="B16" s="127" t="s">
        <v>118</v>
      </c>
      <c r="C16" s="72">
        <v>24</v>
      </c>
      <c r="D16" s="130">
        <v>17225</v>
      </c>
      <c r="E16" s="72">
        <v>22</v>
      </c>
      <c r="F16" s="130">
        <v>14082.42</v>
      </c>
      <c r="G16" s="72"/>
      <c r="H16" s="130"/>
      <c r="I16" s="72"/>
      <c r="J16" s="130"/>
      <c r="K16" s="72">
        <v>1</v>
      </c>
      <c r="L16" s="130">
        <v>689</v>
      </c>
    </row>
    <row r="17" spans="1:12" ht="21" customHeight="1">
      <c r="A17" s="123">
        <v>12</v>
      </c>
      <c r="B17" s="127" t="s">
        <v>119</v>
      </c>
      <c r="C17" s="72">
        <v>49</v>
      </c>
      <c r="D17" s="130">
        <v>13504.4</v>
      </c>
      <c r="E17" s="72">
        <v>49</v>
      </c>
      <c r="F17" s="130">
        <v>15324.26</v>
      </c>
      <c r="G17" s="72"/>
      <c r="H17" s="130"/>
      <c r="I17" s="72"/>
      <c r="J17" s="130"/>
      <c r="K17" s="72"/>
      <c r="L17" s="130"/>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24</v>
      </c>
      <c r="D21" s="130">
        <v>25148.79</v>
      </c>
      <c r="E21" s="72">
        <v>23</v>
      </c>
      <c r="F21" s="130">
        <v>21404.78</v>
      </c>
      <c r="G21" s="72"/>
      <c r="H21" s="130"/>
      <c r="I21" s="72"/>
      <c r="J21" s="130"/>
      <c r="K21" s="72">
        <v>1</v>
      </c>
      <c r="L21" s="130">
        <v>606.32</v>
      </c>
    </row>
    <row r="22" spans="1:12" ht="31.5" customHeight="1">
      <c r="A22" s="123">
        <v>17</v>
      </c>
      <c r="B22" s="126" t="s">
        <v>123</v>
      </c>
      <c r="C22" s="72">
        <v>1</v>
      </c>
      <c r="D22" s="130">
        <v>275.6</v>
      </c>
      <c r="E22" s="72">
        <v>1</v>
      </c>
      <c r="F22" s="130">
        <v>551.22</v>
      </c>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v>1</v>
      </c>
      <c r="D24" s="130">
        <v>275.6</v>
      </c>
      <c r="E24" s="72">
        <v>1</v>
      </c>
      <c r="F24" s="130">
        <v>551.22</v>
      </c>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103</v>
      </c>
      <c r="D34" s="97">
        <f aca="true" t="shared" si="3" ref="D34:L34">SUM(D35,D42,D43,D44)</f>
        <v>59253.9999999999</v>
      </c>
      <c r="E34" s="71">
        <f t="shared" si="3"/>
        <v>67</v>
      </c>
      <c r="F34" s="97">
        <f t="shared" si="3"/>
        <v>38583.67</v>
      </c>
      <c r="G34" s="71">
        <f t="shared" si="3"/>
        <v>17</v>
      </c>
      <c r="H34" s="97">
        <f t="shared" si="3"/>
        <v>9178.4</v>
      </c>
      <c r="I34" s="71">
        <f t="shared" si="3"/>
        <v>1</v>
      </c>
      <c r="J34" s="97">
        <f t="shared" si="3"/>
        <v>551.2</v>
      </c>
      <c r="K34" s="71">
        <f t="shared" si="3"/>
        <v>22</v>
      </c>
      <c r="L34" s="97">
        <f t="shared" si="3"/>
        <v>12953.2</v>
      </c>
    </row>
    <row r="35" spans="1:12" ht="24" customHeight="1">
      <c r="A35" s="123">
        <v>30</v>
      </c>
      <c r="B35" s="126" t="s">
        <v>131</v>
      </c>
      <c r="C35" s="72">
        <f>SUM(C36,C39)</f>
        <v>103</v>
      </c>
      <c r="D35" s="130">
        <f aca="true" t="shared" si="4" ref="D35:L35">SUM(D36,D39)</f>
        <v>59253.9999999999</v>
      </c>
      <c r="E35" s="72">
        <f t="shared" si="4"/>
        <v>67</v>
      </c>
      <c r="F35" s="130">
        <f t="shared" si="4"/>
        <v>38583.67</v>
      </c>
      <c r="G35" s="72">
        <f t="shared" si="4"/>
        <v>17</v>
      </c>
      <c r="H35" s="130">
        <f t="shared" si="4"/>
        <v>9178.4</v>
      </c>
      <c r="I35" s="72">
        <f t="shared" si="4"/>
        <v>1</v>
      </c>
      <c r="J35" s="130">
        <f t="shared" si="4"/>
        <v>551.2</v>
      </c>
      <c r="K35" s="72">
        <f t="shared" si="4"/>
        <v>22</v>
      </c>
      <c r="L35" s="130">
        <f t="shared" si="4"/>
        <v>12953.2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103</v>
      </c>
      <c r="D39" s="130">
        <v>59253.9999999999</v>
      </c>
      <c r="E39" s="72">
        <v>67</v>
      </c>
      <c r="F39" s="130">
        <v>38583.67</v>
      </c>
      <c r="G39" s="72">
        <v>17</v>
      </c>
      <c r="H39" s="130">
        <v>9178.4</v>
      </c>
      <c r="I39" s="72">
        <v>1</v>
      </c>
      <c r="J39" s="130">
        <v>551.2</v>
      </c>
      <c r="K39" s="72">
        <v>22</v>
      </c>
      <c r="L39" s="130">
        <v>12953.2</v>
      </c>
    </row>
    <row r="40" spans="1:12" ht="30" customHeight="1">
      <c r="A40" s="123">
        <v>35</v>
      </c>
      <c r="B40" s="127" t="s">
        <v>135</v>
      </c>
      <c r="C40" s="72">
        <v>3</v>
      </c>
      <c r="D40" s="130">
        <v>4134</v>
      </c>
      <c r="E40" s="72">
        <v>2</v>
      </c>
      <c r="F40" s="130">
        <v>2756</v>
      </c>
      <c r="G40" s="72"/>
      <c r="H40" s="130"/>
      <c r="I40" s="72"/>
      <c r="J40" s="130"/>
      <c r="K40" s="72">
        <v>1</v>
      </c>
      <c r="L40" s="130">
        <v>1378</v>
      </c>
    </row>
    <row r="41" spans="1:12" ht="21" customHeight="1">
      <c r="A41" s="123">
        <v>36</v>
      </c>
      <c r="B41" s="127" t="s">
        <v>119</v>
      </c>
      <c r="C41" s="72">
        <v>100</v>
      </c>
      <c r="D41" s="130">
        <v>55119.9999999999</v>
      </c>
      <c r="E41" s="72">
        <v>65</v>
      </c>
      <c r="F41" s="130">
        <v>35827.67</v>
      </c>
      <c r="G41" s="72">
        <v>17</v>
      </c>
      <c r="H41" s="130">
        <v>9178.4</v>
      </c>
      <c r="I41" s="72">
        <v>1</v>
      </c>
      <c r="J41" s="130">
        <v>551.2</v>
      </c>
      <c r="K41" s="72">
        <v>21</v>
      </c>
      <c r="L41" s="130">
        <v>11575.2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23</v>
      </c>
      <c r="D45" s="97">
        <f aca="true" t="shared" si="5" ref="D45:L45">SUM(D46:D51)</f>
        <v>923.26</v>
      </c>
      <c r="E45" s="71">
        <f t="shared" si="5"/>
        <v>23</v>
      </c>
      <c r="F45" s="97">
        <f t="shared" si="5"/>
        <v>936.49</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21</v>
      </c>
      <c r="D47" s="130">
        <v>868.14</v>
      </c>
      <c r="E47" s="72">
        <v>21</v>
      </c>
      <c r="F47" s="130">
        <v>853.81</v>
      </c>
      <c r="G47" s="72"/>
      <c r="H47" s="130"/>
      <c r="I47" s="72"/>
      <c r="J47" s="130"/>
      <c r="K47" s="72"/>
      <c r="L47" s="130"/>
    </row>
    <row r="48" spans="1:12" ht="21" customHeight="1">
      <c r="A48" s="123">
        <v>43</v>
      </c>
      <c r="B48" s="126" t="s">
        <v>22</v>
      </c>
      <c r="C48" s="72">
        <v>1</v>
      </c>
      <c r="D48" s="130">
        <v>13.78</v>
      </c>
      <c r="E48" s="72">
        <v>1</v>
      </c>
      <c r="F48" s="130">
        <v>41.34</v>
      </c>
      <c r="G48" s="72"/>
      <c r="H48" s="130"/>
      <c r="I48" s="72"/>
      <c r="J48" s="130"/>
      <c r="K48" s="72"/>
      <c r="L48" s="130"/>
    </row>
    <row r="49" spans="1:12" ht="27" customHeight="1">
      <c r="A49" s="123">
        <v>44</v>
      </c>
      <c r="B49" s="126" t="s">
        <v>23</v>
      </c>
      <c r="C49" s="72">
        <v>1</v>
      </c>
      <c r="D49" s="130">
        <v>41.34</v>
      </c>
      <c r="E49" s="72">
        <v>1</v>
      </c>
      <c r="F49" s="130">
        <v>41.34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195</v>
      </c>
      <c r="D52" s="97">
        <v>53741.9999999998</v>
      </c>
      <c r="E52" s="71">
        <v>80</v>
      </c>
      <c r="F52" s="97">
        <v>22327.4</v>
      </c>
      <c r="G52" s="71"/>
      <c r="H52" s="97"/>
      <c r="I52" s="71">
        <v>192</v>
      </c>
      <c r="J52" s="97">
        <v>53062.7999999998</v>
      </c>
      <c r="K52" s="72">
        <v>3</v>
      </c>
      <c r="L52" s="97">
        <v>826.8</v>
      </c>
    </row>
    <row r="53" spans="1:12" ht="15">
      <c r="A53" s="123">
        <v>48</v>
      </c>
      <c r="B53" s="124" t="s">
        <v>129</v>
      </c>
      <c r="C53" s="71">
        <f aca="true" t="shared" si="6" ref="C53:L53">SUM(C6,C25,C34,C45,C52)</f>
        <v>1284</v>
      </c>
      <c r="D53" s="97">
        <f t="shared" si="6"/>
        <v>1000966.6700000006</v>
      </c>
      <c r="E53" s="71">
        <f t="shared" si="6"/>
        <v>840</v>
      </c>
      <c r="F53" s="97">
        <f t="shared" si="6"/>
        <v>770709.07</v>
      </c>
      <c r="G53" s="71">
        <f t="shared" si="6"/>
        <v>48</v>
      </c>
      <c r="H53" s="97">
        <f t="shared" si="6"/>
        <v>32451.550000000003</v>
      </c>
      <c r="I53" s="71">
        <f t="shared" si="6"/>
        <v>371</v>
      </c>
      <c r="J53" s="97">
        <f t="shared" si="6"/>
        <v>162134.1999999996</v>
      </c>
      <c r="K53" s="71">
        <f t="shared" si="6"/>
        <v>169</v>
      </c>
      <c r="L53" s="97">
        <f t="shared" si="6"/>
        <v>105477.9399999999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&amp;L6CB71262&amp;CФорма № 10, Підрозділ: Коростенський міськрайонний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&amp;L6CB71262&amp;CФорма № 10, Підрозділ: Коростенський міськрайонний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168</v>
      </c>
      <c r="F4" s="134">
        <f>SUM(F5:F20)</f>
        <v>104788.9399999999</v>
      </c>
    </row>
    <row r="5" spans="1:6" ht="20.25" customHeight="1">
      <c r="A5" s="103">
        <v>2</v>
      </c>
      <c r="B5" s="158" t="s">
        <v>97</v>
      </c>
      <c r="C5" s="159"/>
      <c r="D5" s="160"/>
      <c r="E5" s="55">
        <v>6</v>
      </c>
      <c r="F5" s="132">
        <v>3307.2</v>
      </c>
    </row>
    <row r="6" spans="1:6" ht="28.5" customHeight="1">
      <c r="A6" s="103">
        <v>3</v>
      </c>
      <c r="B6" s="158" t="s">
        <v>98</v>
      </c>
      <c r="C6" s="159"/>
      <c r="D6" s="160"/>
      <c r="E6" s="55"/>
      <c r="F6" s="132"/>
    </row>
    <row r="7" spans="1:6" ht="20.25" customHeight="1">
      <c r="A7" s="103">
        <v>4</v>
      </c>
      <c r="B7" s="158" t="s">
        <v>99</v>
      </c>
      <c r="C7" s="159"/>
      <c r="D7" s="160"/>
      <c r="E7" s="55">
        <v>91</v>
      </c>
      <c r="F7" s="132">
        <v>50434.7999999999</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5</v>
      </c>
      <c r="F10" s="132">
        <v>6063.2</v>
      </c>
    </row>
    <row r="11" spans="1:6" ht="26.25" customHeight="1">
      <c r="A11" s="103">
        <v>8</v>
      </c>
      <c r="B11" s="158" t="s">
        <v>103</v>
      </c>
      <c r="C11" s="159"/>
      <c r="D11" s="160"/>
      <c r="E11" s="55">
        <v>9</v>
      </c>
      <c r="F11" s="132">
        <v>4960.8</v>
      </c>
    </row>
    <row r="12" spans="1:6" ht="29.25" customHeight="1">
      <c r="A12" s="103">
        <v>9</v>
      </c>
      <c r="B12" s="158" t="s">
        <v>82</v>
      </c>
      <c r="C12" s="159"/>
      <c r="D12" s="160"/>
      <c r="E12" s="55"/>
      <c r="F12" s="132"/>
    </row>
    <row r="13" spans="1:6" ht="20.25" customHeight="1">
      <c r="A13" s="103">
        <v>10</v>
      </c>
      <c r="B13" s="158" t="s">
        <v>104</v>
      </c>
      <c r="C13" s="159"/>
      <c r="D13" s="160"/>
      <c r="E13" s="55">
        <v>15</v>
      </c>
      <c r="F13" s="132">
        <v>10336.58</v>
      </c>
    </row>
    <row r="14" spans="1:6" ht="25.5" customHeight="1">
      <c r="A14" s="103">
        <v>11</v>
      </c>
      <c r="B14" s="158" t="s">
        <v>105</v>
      </c>
      <c r="C14" s="159"/>
      <c r="D14" s="160"/>
      <c r="E14" s="55">
        <v>33</v>
      </c>
      <c r="F14" s="132">
        <v>21754.27</v>
      </c>
    </row>
    <row r="15" spans="1:6" ht="20.25" customHeight="1">
      <c r="A15" s="103">
        <v>12</v>
      </c>
      <c r="B15" s="158" t="s">
        <v>106</v>
      </c>
      <c r="C15" s="159"/>
      <c r="D15" s="160"/>
      <c r="E15" s="55"/>
      <c r="F15" s="132"/>
    </row>
    <row r="16" spans="1:6" ht="30" customHeight="1">
      <c r="A16" s="103">
        <v>13</v>
      </c>
      <c r="B16" s="158" t="s">
        <v>107</v>
      </c>
      <c r="C16" s="159"/>
      <c r="D16" s="160"/>
      <c r="E16" s="55">
        <v>1</v>
      </c>
      <c r="F16" s="132">
        <v>551.2</v>
      </c>
    </row>
    <row r="17" spans="1:6" ht="20.25" customHeight="1">
      <c r="A17" s="103">
        <v>14</v>
      </c>
      <c r="B17" s="158" t="s">
        <v>108</v>
      </c>
      <c r="C17" s="159"/>
      <c r="D17" s="160"/>
      <c r="E17" s="55">
        <v>6</v>
      </c>
      <c r="F17" s="132">
        <v>4607.28</v>
      </c>
    </row>
    <row r="18" spans="1:6" ht="27" customHeight="1">
      <c r="A18" s="103">
        <v>15</v>
      </c>
      <c r="B18" s="158" t="s">
        <v>109</v>
      </c>
      <c r="C18" s="159"/>
      <c r="D18" s="160"/>
      <c r="E18" s="55"/>
      <c r="F18" s="132"/>
    </row>
    <row r="19" spans="1:6" ht="54.75" customHeight="1">
      <c r="A19" s="103">
        <v>16</v>
      </c>
      <c r="B19" s="158" t="s">
        <v>110</v>
      </c>
      <c r="C19" s="159"/>
      <c r="D19" s="160"/>
      <c r="E19" s="55">
        <v>1</v>
      </c>
      <c r="F19" s="132">
        <v>1395.61</v>
      </c>
    </row>
    <row r="20" spans="1:6" ht="30" customHeight="1">
      <c r="A20" s="103">
        <v>17</v>
      </c>
      <c r="B20" s="158" t="s">
        <v>142</v>
      </c>
      <c r="C20" s="159"/>
      <c r="D20" s="160"/>
      <c r="E20" s="55">
        <v>1</v>
      </c>
      <c r="F20" s="132">
        <v>1378</v>
      </c>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c r="D28" s="161"/>
      <c r="E28" s="93"/>
      <c r="I28" s="117"/>
      <c r="J28" s="117"/>
      <c r="K28" s="117"/>
    </row>
    <row r="29" spans="1:11" ht="19.5" customHeight="1">
      <c r="A29" s="118"/>
      <c r="B29" s="69" t="s">
        <v>93</v>
      </c>
      <c r="C29" s="161"/>
      <c r="D29" s="161"/>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&amp;L6CB71262&amp;CФорма № 10, Підрозділ: Коростенський міськрайонний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147</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148</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149</v>
      </c>
      <c r="E39" s="178"/>
      <c r="F39" s="178"/>
      <c r="G39" s="178"/>
      <c r="H39" s="179"/>
      <c r="I39" s="11"/>
    </row>
    <row r="40" spans="1:9" ht="12.75" customHeight="1">
      <c r="A40" s="13"/>
      <c r="B40" s="15"/>
      <c r="C40" s="11"/>
      <c r="D40" s="11"/>
      <c r="E40" s="11"/>
      <c r="F40" s="11"/>
      <c r="G40" s="11"/>
      <c r="H40" s="13"/>
      <c r="I40" s="11"/>
    </row>
    <row r="41" spans="1:8" ht="12.75" customHeight="1">
      <c r="A41" s="13"/>
      <c r="B41" s="180" t="s">
        <v>150</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38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&amp;L6CB71262&amp;C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2016-01-25T10:27:43Z</cp:lastPrinted>
  <dcterms:created xsi:type="dcterms:W3CDTF">2015-09-09T10:27:37Z</dcterms:created>
  <dcterms:modified xsi:type="dcterms:W3CDTF">2016-07-15T07:36:43Z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 10 суд.збір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6CB71262</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