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<sst xmlns="http://schemas.openxmlformats.org/spreadsheetml/2006/main" count="6529" uniqueCount="2439">
  <si>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</si>
  <si>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</si>
  <si>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</si>
  <si>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</si>
  <si>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</si>
  <si>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</si>
  <si>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</si>
  <si>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</si>
  <si>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</si>
  <si>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</si>
  <si>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</si>
  <si>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</si>
  <si>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</si>
  <si>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</si>
  <si>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</si>
  <si>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</si>
  <si>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</si>
  <si>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</si>
  <si>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</si>
  <si>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</si>
  <si>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</si>
  <si>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</si>
  <si>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</si>
  <si>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</si>
  <si>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</si>
  <si>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</si>
  <si>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</si>
  <si>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</si>
  <si>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</si>
  <si>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</si>
  <si>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</si>
  <si>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</si>
  <si>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</si>
  <si>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</si>
  <si>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</si>
  <si>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</si>
  <si>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</si>
  <si>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</si>
  <si>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</si>
  <si>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</si>
  <si>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</si>
  <si>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</si>
  <si>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</si>
  <si>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</si>
  <si>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</si>
  <si>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</si>
  <si>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</si>
  <si>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</si>
  <si>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</si>
  <si>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</si>
  <si>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</si>
  <si>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</si>
  <si>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</si>
  <si>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</si>
  <si>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</si>
  <si>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</si>
  <si>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</si>
  <si>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</si>
  <si>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</si>
  <si>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</si>
  <si>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</si>
  <si>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</si>
  <si>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</si>
  <si>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</si>
  <si>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</si>
  <si>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</si>
  <si>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</si>
  <si>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</si>
  <si>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</si>
  <si>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</si>
  <si>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</si>
  <si>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</si>
  <si>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</si>
  <si>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</si>
  <si>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</si>
  <si>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</si>
  <si>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</si>
  <si>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</si>
  <si>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</si>
  <si>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</si>
  <si>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</si>
  <si>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</si>
  <si>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</si>
  <si>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</si>
  <si>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</si>
  <si>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</si>
  <si>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</si>
  <si>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</si>
  <si>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</si>
  <si>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</si>
  <si>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</si>
  <si>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</si>
  <si>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</si>
  <si>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</si>
  <si>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</si>
  <si>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</si>
  <si>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</si>
  <si>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</si>
  <si>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</si>
  <si>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</si>
  <si>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</si>
  <si>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</si>
  <si>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</si>
  <si>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</si>
  <si>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</si>
  <si>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</si>
  <si>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</si>
  <si>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</si>
  <si>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</si>
  <si>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</si>
  <si>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</si>
  <si>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</si>
  <si>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</si>
  <si>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</si>
  <si>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</si>
  <si>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</si>
  <si>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</si>
  <si>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</si>
  <si>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</si>
  <si>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</si>
  <si>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</si>
  <si>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</si>
  <si>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</si>
  <si>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</si>
  <si>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</si>
  <si>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</si>
  <si>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</si>
  <si>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</si>
  <si>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</si>
  <si>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</si>
  <si>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</si>
  <si>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</si>
  <si>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</si>
  <si>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</si>
  <si>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</si>
  <si>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</si>
  <si>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</si>
  <si>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</si>
  <si>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</si>
  <si>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</si>
  <si>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</si>
  <si>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</si>
  <si>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</si>
  <si>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</si>
  <si>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</si>
  <si>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</si>
  <si>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</si>
  <si>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</si>
  <si>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</si>
  <si>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</si>
  <si>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</si>
  <si>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</si>
  <si>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</si>
  <si>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</si>
  <si>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</si>
  <si>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</si>
  <si>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</si>
  <si>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</si>
  <si>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</si>
  <si>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</si>
  <si>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</si>
  <si>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</si>
  <si>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</si>
  <si>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</si>
  <si>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</si>
  <si>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</si>
  <si>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</si>
  <si>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</si>
  <si>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</si>
  <si>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</si>
  <si>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</si>
  <si>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</si>
  <si>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</si>
  <si>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</si>
  <si>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</si>
  <si>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</si>
  <si>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</si>
  <si>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</si>
  <si>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</si>
  <si>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</si>
  <si>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</si>
  <si>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</si>
  <si>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</si>
  <si>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</si>
  <si>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</si>
  <si>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</si>
  <si>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</si>
  <si>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</si>
  <si>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</si>
  <si>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</si>
  <si>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</si>
  <si>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</si>
  <si>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</si>
  <si>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</si>
  <si>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</si>
  <si>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</si>
  <si>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</si>
  <si>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</si>
  <si>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</si>
  <si>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</si>
  <si>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</si>
  <si>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</si>
  <si>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</si>
  <si>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</si>
  <si>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</si>
  <si>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</si>
  <si>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</si>
  <si>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</si>
  <si>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</si>
  <si>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</si>
  <si>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</si>
  <si>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</si>
  <si>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</si>
  <si>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</si>
  <si>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</si>
  <si>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</si>
  <si>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</si>
  <si>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</si>
  <si>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</si>
  <si>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</si>
  <si>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</si>
  <si>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</si>
  <si>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</si>
  <si>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</si>
  <si>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</si>
  <si>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</si>
  <si>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</si>
  <si>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</si>
  <si>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</si>
  <si>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</si>
  <si>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</si>
  <si>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</si>
  <si>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</si>
  <si>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</si>
  <si>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</si>
  <si>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</si>
  <si>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</si>
  <si>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</si>
  <si>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</si>
  <si>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</si>
  <si>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</si>
  <si>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</si>
  <si>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</si>
  <si>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</si>
  <si>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</si>
  <si>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</si>
  <si>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</si>
  <si>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</si>
  <si>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</si>
  <si>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</si>
  <si>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</si>
  <si>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</si>
  <si>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</si>
  <si>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</si>
  <si>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</si>
  <si>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</si>
  <si>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</si>
  <si>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</si>
  <si>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</si>
  <si>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</si>
  <si>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</si>
  <si>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</si>
  <si>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</si>
  <si>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</si>
  <si>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</si>
  <si>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</si>
  <si>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</si>
  <si>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</si>
  <si>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</si>
  <si>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</si>
  <si>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</si>
  <si>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</si>
  <si>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</si>
  <si>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</si>
  <si>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</si>
  <si>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</si>
  <si>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</si>
  <si>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</si>
  <si>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</si>
  <si>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</si>
  <si>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</si>
  <si>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</si>
  <si>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</si>
  <si>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</si>
  <si>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</si>
  <si>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</si>
  <si>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</si>
  <si>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</si>
  <si>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</si>
  <si>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</si>
  <si>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</si>
  <si>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</si>
  <si>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</si>
  <si>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</si>
  <si>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</si>
  <si>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</si>
  <si>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</si>
  <si>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</si>
  <si>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</si>
  <si>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</si>
  <si>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</si>
  <si>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</si>
  <si>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</si>
  <si>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</si>
  <si>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</si>
  <si>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</si>
  <si>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</si>
  <si>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</si>
  <si>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</si>
  <si>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</si>
  <si>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</si>
  <si>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</si>
  <si>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</si>
  <si>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</si>
  <si>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</si>
  <si>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</si>
  <si>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</si>
  <si>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</si>
  <si>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</si>
  <si>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</si>
  <si>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</si>
  <si>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</si>
  <si>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</si>
  <si>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</si>
  <si>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</si>
  <si>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</si>
  <si>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</si>
  <si>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</si>
  <si>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</si>
  <si>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</si>
  <si>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</si>
  <si>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</si>
  <si>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</si>
  <si>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</si>
  <si>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</si>
  <si>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</si>
  <si>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</si>
  <si>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</si>
  <si>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</si>
  <si>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</si>
  <si>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</si>
  <si>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</si>
  <si>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</si>
  <si>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</si>
  <si>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</si>
  <si>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</si>
  <si>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</si>
  <si>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</si>
  <si>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</si>
  <si>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</si>
  <si>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</si>
  <si>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</si>
  <si>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</si>
  <si>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</si>
  <si>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</si>
  <si>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</si>
  <si>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</si>
  <si>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</si>
  <si>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</si>
  <si>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</si>
  <si>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</si>
  <si>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</si>
  <si>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</si>
  <si>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</si>
  <si>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</si>
  <si>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</si>
  <si>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</si>
  <si>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</si>
  <si>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</si>
  <si>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</si>
  <si>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</si>
  <si>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</si>
  <si>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</si>
  <si>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</si>
  <si>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</si>
  <si>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</si>
  <si>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</si>
  <si>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</si>
  <si>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</si>
  <si>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</si>
  <si>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</si>
  <si>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</si>
  <si>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</si>
  <si>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</si>
  <si>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</si>
  <si>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</si>
  <si>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</si>
  <si>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</si>
  <si>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</si>
  <si>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</si>
  <si>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</si>
  <si>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</si>
  <si>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</si>
  <si>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</si>
  <si>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</si>
  <si>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</si>
  <si>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</si>
  <si>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</si>
  <si>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</si>
  <si>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</si>
  <si>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</si>
  <si>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</si>
  <si>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</si>
  <si>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</si>
  <si>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</si>
  <si>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</si>
  <si>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</si>
  <si>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</si>
  <si>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</si>
  <si>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</si>
  <si>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</si>
  <si>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</si>
  <si>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</si>
  <si>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</si>
  <si>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</si>
  <si>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</si>
  <si>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</si>
  <si>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</si>
  <si>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</si>
  <si>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</si>
  <si>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</si>
  <si>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</si>
  <si>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</si>
  <si>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</si>
  <si>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</si>
  <si>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</si>
  <si>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</si>
  <si>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</si>
  <si>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</si>
  <si>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</si>
  <si>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</si>
  <si>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</si>
  <si>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</si>
  <si>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</si>
  <si>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</si>
  <si>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</si>
  <si>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</si>
  <si>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</si>
  <si>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</si>
  <si>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</si>
  <si>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</si>
  <si>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</si>
  <si>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</si>
  <si>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</si>
  <si>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</si>
  <si>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</si>
  <si>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</si>
  <si>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</si>
  <si>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</si>
  <si>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</si>
  <si>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</si>
  <si>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</si>
  <si>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</si>
  <si>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</si>
  <si>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</si>
  <si>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</si>
  <si>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</si>
  <si>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</si>
  <si>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</si>
  <si>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</si>
  <si>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</si>
  <si>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</si>
  <si>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</si>
  <si>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</si>
  <si>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</si>
  <si>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</si>
  <si>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</si>
  <si>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</si>
  <si>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</si>
  <si>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</si>
  <si>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</si>
  <si>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</si>
  <si>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</si>
  <si>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</si>
  <si>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</si>
  <si>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</si>
  <si>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</si>
  <si>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</si>
  <si>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</si>
  <si>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</si>
  <si>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</si>
  <si>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</si>
  <si>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</si>
  <si>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</si>
  <si>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</si>
  <si>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</si>
  <si>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</si>
  <si>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</si>
  <si>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</si>
  <si>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</si>
  <si>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</si>
  <si>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</si>
  <si>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</si>
  <si>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</si>
  <si>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</si>
  <si>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</si>
  <si>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</si>
  <si>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</si>
  <si>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</si>
  <si>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</si>
  <si>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</si>
  <si>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</si>
  <si>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</si>
  <si>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</si>
  <si>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</si>
  <si>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</si>
  <si>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</si>
  <si>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</si>
  <si>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</si>
  <si>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</si>
  <si>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</si>
  <si>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</si>
  <si>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</si>
  <si>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</si>
  <si>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</si>
  <si>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</si>
  <si>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</si>
  <si>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</si>
  <si>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</si>
  <si>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</si>
  <si>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</si>
  <si>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</si>
  <si>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</si>
  <si>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</si>
  <si>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</si>
  <si>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</si>
  <si>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</si>
  <si>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</si>
  <si>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</si>
  <si>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</si>
  <si>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</si>
  <si>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</si>
  <si>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</si>
  <si>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</si>
  <si>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</si>
  <si>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</si>
  <si>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</si>
  <si>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</si>
  <si>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</si>
  <si>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</si>
  <si>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</si>
  <si>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</si>
  <si>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</si>
  <si>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</si>
  <si>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</si>
  <si>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</si>
  <si>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</si>
  <si>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</si>
  <si>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</si>
  <si>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</si>
  <si>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</si>
  <si>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</si>
  <si>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</si>
  <si>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</si>
  <si>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</si>
  <si>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</si>
  <si>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</si>
  <si>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</si>
  <si>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</si>
  <si>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</si>
  <si>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</si>
  <si>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</si>
  <si>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</si>
  <si>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</si>
  <si>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</si>
  <si>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</si>
  <si>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</si>
  <si>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</si>
  <si>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</si>
  <si>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</si>
  <si>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</si>
  <si>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</si>
  <si>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</si>
  <si>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</si>
  <si>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</si>
  <si>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</si>
  <si>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</si>
  <si>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</si>
  <si>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</si>
  <si>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</si>
  <si>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</si>
  <si>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</si>
  <si>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</si>
  <si>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</si>
  <si>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</si>
  <si>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</si>
  <si>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</si>
  <si>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</si>
  <si>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</si>
  <si>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</si>
  <si>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</si>
  <si>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</si>
  <si>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</si>
  <si>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</si>
  <si>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</si>
  <si>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</si>
  <si>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</si>
  <si>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</si>
  <si>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</si>
  <si>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</si>
  <si>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</si>
  <si>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</si>
  <si>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</si>
  <si>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</si>
  <si>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</si>
  <si>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</si>
  <si>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</si>
  <si>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</si>
  <si>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</si>
  <si>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</si>
  <si>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</si>
  <si>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</si>
  <si>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</si>
  <si>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</si>
  <si>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</si>
  <si>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</si>
  <si>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</si>
  <si>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</si>
  <si>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</si>
  <si>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</si>
  <si>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</si>
  <si>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</si>
  <si>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</si>
  <si>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</si>
  <si>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</si>
  <si>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</si>
  <si>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</si>
  <si>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</si>
  <si>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</si>
  <si>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</si>
  <si>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</si>
  <si>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</si>
  <si>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</si>
  <si>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</si>
  <si>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</si>
  <si>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</si>
  <si>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</si>
  <si>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</si>
  <si>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</si>
  <si>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</si>
  <si>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</si>
  <si>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</si>
  <si>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</si>
  <si>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</si>
  <si>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</si>
  <si>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</si>
  <si>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</si>
  <si>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</si>
  <si>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</si>
  <si>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</si>
  <si>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</si>
  <si>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</si>
  <si>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</si>
  <si>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</si>
  <si>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</si>
  <si>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</si>
  <si>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</si>
  <si>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</si>
  <si>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</si>
  <si>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</si>
  <si>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</si>
  <si>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</si>
  <si>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</si>
  <si>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</si>
  <si>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</si>
  <si>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</si>
  <si>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</si>
  <si>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</si>
  <si>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</si>
  <si>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</si>
  <si>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</si>
  <si>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</si>
  <si>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</si>
  <si>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</si>
  <si>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</si>
  <si>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</si>
  <si>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</si>
  <si>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</si>
  <si>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</si>
  <si>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</si>
  <si>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</si>
  <si>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</si>
  <si>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</si>
  <si>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</si>
  <si>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</si>
  <si>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</si>
  <si>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</si>
  <si>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</si>
  <si>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</si>
  <si>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</si>
  <si>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</si>
  <si>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</si>
  <si>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</si>
  <si>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</si>
  <si>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</si>
  <si>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</si>
  <si>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</si>
  <si>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</si>
  <si>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</si>
  <si>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</si>
  <si>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</si>
  <si>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</si>
  <si>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</si>
  <si>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</si>
  <si>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</si>
  <si>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</si>
  <si>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</si>
  <si>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</si>
  <si>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</si>
  <si>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</si>
  <si>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</si>
  <si>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</si>
  <si>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</si>
  <si>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</si>
  <si>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</si>
  <si>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</si>
  <si>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</si>
  <si>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</si>
  <si>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</si>
  <si>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</si>
  <si>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</si>
  <si>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</si>
  <si>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</si>
  <si>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</si>
  <si>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</si>
  <si>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</si>
  <si>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</si>
  <si>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</si>
  <si>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</si>
  <si>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</si>
  <si>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</si>
  <si>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</si>
  <si>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</si>
  <si>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</si>
  <si>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</si>
  <si>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</si>
  <si>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</si>
  <si>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</si>
  <si>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</si>
  <si>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</si>
  <si>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</si>
  <si>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</si>
  <si>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</si>
  <si>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</si>
  <si>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</si>
  <si>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</si>
  <si>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</si>
  <si>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</si>
  <si>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</si>
  <si>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</si>
  <si>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</si>
  <si>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</si>
  <si>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</si>
  <si>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</si>
  <si>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</si>
  <si>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</si>
  <si>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</si>
  <si>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</si>
  <si>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</si>
  <si>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</si>
  <si>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</si>
  <si>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</si>
  <si>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</si>
  <si>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</si>
  <si>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</si>
  <si>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</si>
  <si>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</si>
  <si>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</si>
  <si>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</si>
  <si>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</si>
  <si>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</si>
  <si>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</si>
  <si>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</si>
  <si>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</si>
  <si>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</si>
  <si>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</si>
  <si>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</si>
  <si>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</si>
  <si>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</si>
  <si>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</si>
  <si>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</si>
  <si>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</si>
  <si>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</si>
  <si>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</si>
  <si>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</si>
  <si>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</si>
  <si>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</si>
  <si>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</si>
  <si>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</si>
  <si>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</si>
  <si>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</si>
  <si>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</si>
  <si>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</si>
  <si>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</si>
  <si>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</si>
  <si>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</si>
  <si>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</si>
  <si>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</si>
  <si>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</si>
  <si>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</si>
  <si>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</si>
  <si>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</si>
  <si>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</si>
  <si>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</si>
  <si>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</si>
  <si>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</si>
  <si>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</si>
  <si>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</si>
  <si>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</si>
  <si>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</si>
  <si>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</si>
  <si>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</si>
  <si>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</si>
  <si>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</si>
  <si>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</si>
  <si>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</si>
  <si>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</si>
  <si>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</si>
  <si>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</si>
  <si>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</si>
  <si>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</si>
  <si>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</si>
  <si>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</si>
  <si>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</si>
  <si>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</si>
  <si>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</si>
  <si>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</si>
  <si>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</si>
  <si>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</si>
  <si>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</si>
  <si>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</si>
  <si>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</si>
  <si>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</si>
  <si>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</si>
  <si>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</si>
  <si>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</si>
  <si>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</si>
  <si>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</si>
  <si>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</si>
  <si>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</si>
  <si>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</si>
  <si>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</si>
  <si>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</si>
  <si>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</si>
  <si>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</si>
  <si>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</si>
  <si>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</si>
  <si>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</si>
  <si>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</si>
  <si>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</si>
  <si>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</si>
  <si>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</si>
  <si>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</si>
  <si>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</si>
  <si>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</si>
  <si>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</si>
  <si>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</si>
  <si>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</si>
  <si>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</si>
  <si>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</si>
  <si>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</si>
  <si>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</si>
  <si>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</si>
  <si>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</si>
  <si>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</si>
  <si>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</si>
  <si>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</si>
  <si>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</si>
  <si>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</si>
  <si>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</si>
  <si>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</si>
  <si>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</si>
  <si>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</si>
  <si>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</si>
  <si>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</si>
  <si>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</si>
  <si>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</si>
  <si>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</si>
  <si>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</si>
  <si>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</si>
  <si>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</si>
  <si>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</si>
  <si>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</si>
  <si>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</si>
  <si>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</si>
  <si>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</si>
  <si>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</si>
  <si>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</si>
  <si>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</si>
  <si>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</si>
  <si>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</si>
  <si>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</si>
  <si>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</si>
  <si>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</si>
  <si>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</si>
  <si>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</si>
  <si>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</si>
  <si>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</si>
  <si>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</si>
  <si>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</si>
  <si>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</si>
  <si>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</si>
  <si>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</si>
  <si>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</si>
  <si>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</si>
  <si>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</si>
  <si>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</si>
  <si>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</si>
  <si>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</si>
  <si>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</si>
  <si>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</si>
  <si>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</si>
  <si>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</si>
  <si>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</si>
  <si>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</si>
  <si>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</si>
  <si>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</si>
  <si>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</si>
  <si>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</si>
  <si>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</si>
  <si>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</si>
  <si>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</si>
  <si>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</si>
  <si>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</si>
  <si>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</si>
  <si>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</si>
  <si>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</si>
  <si>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</si>
  <si>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</si>
  <si>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</si>
  <si>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</si>
  <si>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</si>
  <si>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</si>
  <si>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</si>
  <si>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</si>
  <si>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</si>
  <si>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</si>
  <si>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</si>
  <si>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</si>
  <si>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</si>
  <si>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</si>
  <si>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</si>
  <si>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</si>
  <si>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</si>
  <si>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</si>
  <si>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</si>
  <si>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</si>
  <si>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</si>
  <si>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</si>
  <si>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</si>
  <si>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</si>
  <si>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</si>
  <si>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</si>
  <si>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</si>
  <si>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</si>
  <si>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</si>
  <si>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</si>
  <si>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</si>
  <si>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</si>
  <si>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</si>
  <si>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</si>
  <si>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</si>
  <si>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</si>
  <si>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</si>
  <si>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</si>
  <si>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</si>
  <si>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</si>
  <si>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</si>
  <si>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</si>
  <si>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</si>
  <si>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</si>
  <si>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</si>
  <si>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</si>
  <si>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</si>
  <si>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</si>
  <si>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</si>
  <si>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</si>
  <si>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</si>
  <si>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</si>
  <si>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</si>
  <si>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</si>
  <si>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</si>
  <si>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</si>
  <si>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</si>
  <si>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</si>
  <si>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</si>
  <si>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</si>
  <si>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</si>
  <si>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</si>
  <si>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</si>
  <si>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</si>
  <si>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</si>
  <si>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</si>
  <si>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</si>
  <si>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</si>
  <si>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</si>
  <si>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</si>
  <si>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</si>
  <si>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</si>
  <si>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</si>
  <si>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</si>
  <si>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</si>
  <si>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</si>
  <si>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</si>
  <si>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</si>
  <si>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</si>
  <si>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</si>
  <si>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</si>
  <si>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</si>
  <si>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</si>
  <si>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</si>
  <si>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</si>
  <si>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</si>
  <si>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</si>
  <si>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</si>
  <si>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</si>
  <si>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</si>
  <si>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</si>
  <si>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</si>
  <si>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</si>
  <si>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</si>
  <si>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</si>
  <si>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</si>
  <si>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</si>
  <si>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</si>
  <si>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</si>
  <si>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</si>
  <si>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</si>
  <si>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</si>
  <si>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</si>
  <si>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</si>
  <si>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</si>
  <si>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</si>
  <si>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</si>
  <si>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</si>
  <si>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</si>
  <si>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</si>
  <si>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</si>
  <si>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</si>
  <si>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</si>
  <si>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</si>
  <si>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</si>
  <si>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</si>
  <si>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</si>
  <si>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</si>
  <si>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</si>
  <si>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</si>
  <si>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</si>
  <si>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</si>
  <si>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</si>
  <si>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</si>
  <si>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</si>
  <si>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</si>
  <si>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</si>
  <si>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</si>
  <si>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</si>
  <si>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</si>
  <si>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</si>
  <si>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</si>
  <si>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</si>
  <si>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</si>
  <si>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</si>
  <si>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</si>
  <si>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</si>
  <si>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</si>
  <si>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</si>
  <si>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</si>
  <si>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</si>
  <si>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</si>
  <si>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</si>
  <si>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</si>
  <si>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</si>
  <si>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</si>
  <si>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</si>
  <si>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</si>
  <si>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</si>
  <si>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</si>
  <si>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</si>
  <si>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</si>
  <si>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</si>
  <si>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</si>
  <si>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</si>
  <si>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</si>
  <si>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</si>
  <si>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</si>
  <si>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</si>
  <si>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</si>
  <si>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</si>
  <si>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</si>
  <si>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</si>
  <si>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</si>
  <si>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</si>
  <si>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</si>
  <si>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</si>
  <si>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</si>
  <si>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</si>
  <si>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</si>
  <si>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</si>
  <si>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</si>
  <si>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</si>
  <si>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</si>
  <si>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</si>
  <si>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</si>
  <si>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</si>
  <si>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</si>
  <si>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</si>
  <si>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</si>
  <si>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</si>
  <si>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</si>
  <si>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</si>
  <si>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</si>
  <si>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</si>
  <si>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</si>
  <si>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</si>
  <si>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</si>
  <si>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</si>
  <si>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</si>
  <si>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</si>
  <si>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</si>
  <si>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</si>
  <si>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</si>
  <si>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</si>
  <si>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</si>
  <si>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</si>
  <si>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</si>
  <si>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</si>
  <si>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</si>
  <si>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</si>
  <si>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</si>
  <si>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</si>
  <si>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</si>
  <si>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</si>
  <si>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</si>
  <si>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</si>
  <si>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</si>
  <si>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</si>
  <si>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</si>
  <si>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</si>
  <si>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</si>
  <si>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</si>
  <si>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</si>
  <si>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</si>
  <si>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</si>
  <si>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</si>
  <si>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</si>
  <si>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</si>
  <si>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</si>
  <si>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</si>
  <si>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</si>
  <si>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</si>
  <si>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</si>
  <si>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</si>
  <si>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</si>
  <si>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</si>
  <si>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</si>
  <si>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</si>
  <si>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</si>
  <si>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</si>
  <si>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</si>
  <si>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</si>
  <si>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</si>
  <si>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</si>
  <si>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</si>
  <si>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</si>
  <si>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</si>
  <si>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</si>
  <si>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</si>
  <si>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</si>
  <si>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</si>
  <si>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</si>
  <si>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</si>
  <si>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</si>
  <si>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</si>
  <si>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</si>
  <si>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</si>
  <si>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</si>
  <si>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</si>
  <si>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</si>
  <si>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</si>
  <si>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</si>
  <si>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</si>
  <si>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</si>
  <si>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</si>
  <si>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</si>
  <si>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</si>
  <si>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</si>
  <si>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</si>
  <si>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</si>
  <si>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</si>
  <si>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</si>
  <si>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</si>
  <si>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</si>
  <si>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</si>
  <si>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</si>
  <si>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</si>
  <si>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</si>
  <si>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</si>
  <si>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</si>
  <si>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</si>
  <si>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</si>
  <si>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</si>
  <si>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</si>
  <si>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</si>
  <si>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</si>
  <si>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</si>
  <si>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</si>
  <si>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</si>
  <si>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</si>
  <si>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</si>
  <si>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</si>
  <si>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</si>
  <si>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</si>
  <si>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</si>
  <si>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</si>
  <si>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</si>
  <si>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</si>
  <si>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</si>
  <si>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</si>
  <si>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</si>
  <si>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</si>
  <si>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</si>
  <si>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</si>
  <si>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</si>
  <si>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</si>
  <si>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</si>
  <si>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</si>
  <si>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</si>
  <si>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</si>
  <si>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</si>
  <si>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</si>
  <si>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</si>
  <si>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</si>
  <si>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</si>
  <si>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</si>
  <si>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</si>
  <si>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</si>
  <si>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</si>
  <si>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</si>
  <si>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</si>
  <si>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</si>
  <si>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</si>
  <si>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</si>
  <si>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</si>
  <si>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</si>
  <si>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</si>
  <si>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</si>
  <si>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</si>
  <si>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</si>
  <si>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</si>
  <si>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</si>
  <si>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</si>
  <si>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</si>
  <si>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</si>
  <si>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</si>
  <si>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</si>
  <si>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</si>
  <si>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</si>
  <si>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</si>
  <si>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</si>
  <si>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</si>
  <si>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</si>
  <si>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</si>
  <si>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</si>
  <si>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</si>
  <si>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</si>
  <si>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</si>
  <si>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</si>
  <si>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</si>
  <si>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</si>
  <si>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</si>
  <si>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</si>
  <si>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</si>
  <si>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</si>
  <si>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</si>
  <si>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</si>
  <si>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</si>
  <si>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</si>
  <si>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</si>
  <si>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</si>
  <si>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</si>
  <si>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</si>
  <si>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</si>
  <si>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</si>
  <si>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</si>
  <si>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</si>
  <si>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</si>
  <si>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</si>
  <si>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</si>
  <si>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</si>
  <si>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</si>
  <si>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</si>
  <si>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</si>
  <si>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</si>
  <si>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</si>
  <si>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</si>
  <si>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</si>
  <si>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</si>
  <si>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</si>
  <si>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</si>
  <si>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</si>
  <si>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</si>
  <si>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</si>
  <si>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</si>
  <si>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</si>
  <si>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</si>
  <si>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</si>
  <si>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</si>
  <si>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</si>
  <si>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</si>
  <si>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</si>
  <si>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</si>
  <si>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</si>
  <si>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</si>
  <si>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</si>
  <si>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</si>
  <si>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</si>
  <si>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</si>
  <si>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</si>
  <si>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</si>
  <si>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</si>
  <si>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</si>
  <si>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</si>
  <si>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</si>
  <si>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</si>
  <si>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</si>
  <si>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</si>
  <si>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</si>
  <si>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</si>
  <si>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</si>
  <si>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</si>
  <si>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</si>
  <si>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</si>
  <si>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</si>
  <si>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</si>
  <si>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</si>
  <si>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</si>
  <si>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</si>
  <si>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</si>
  <si>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</si>
  <si>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</si>
  <si>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</si>
  <si>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</si>
  <si>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</si>
  <si>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</si>
  <si>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</si>
  <si>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</si>
  <si>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</si>
  <si>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</si>
  <si>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</si>
  <si>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</si>
  <si>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</si>
  <si>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</si>
  <si>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</si>
  <si>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</si>
  <si>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</si>
  <si>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</si>
  <si>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</si>
  <si>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</si>
  <si>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</si>
  <si>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</si>
  <si>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</si>
  <si>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</si>
  <si>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</si>
  <si>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</si>
  <si>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</si>
  <si>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</si>
  <si>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</si>
  <si>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</si>
  <si>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</si>
  <si>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</si>
  <si>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</si>
  <si>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</si>
  <si>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</si>
  <si>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</si>
  <si>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</si>
  <si>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</si>
  <si>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</si>
  <si>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</si>
  <si>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</si>
  <si>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</si>
  <si>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</si>
  <si>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</si>
  <si>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</si>
  <si>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</si>
  <si>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</si>
  <si>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</si>
  <si>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</si>
  <si>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</si>
  <si>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</si>
  <si>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</si>
  <si>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</si>
  <si>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</si>
  <si>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</si>
  <si>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</si>
  <si>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</si>
  <si>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</si>
  <si>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</si>
  <si>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</si>
  <si>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</si>
  <si>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</si>
  <si>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</si>
  <si>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</si>
  <si>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</si>
  <si>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</si>
  <si>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</si>
  <si>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</si>
  <si>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</si>
  <si>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</si>
  <si>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</si>
  <si>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</si>
  <si>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</si>
  <si>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</si>
  <si>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</si>
  <si>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</si>
  <si>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</si>
  <si>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</si>
  <si>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</si>
  <si>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</si>
  <si>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</si>
  <si>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</si>
  <si>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</si>
  <si>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</si>
  <si>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</si>
  <si>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</si>
  <si>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</si>
  <si>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</si>
  <si>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</si>
  <si>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</si>
  <si>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</si>
  <si>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</si>
  <si>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</si>
  <si>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</si>
  <si>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</si>
  <si>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</si>
  <si>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</si>
  <si>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</si>
  <si>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</si>
  <si>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</si>
  <si>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</si>
  <si>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</si>
  <si>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</si>
  <si>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</si>
  <si>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</si>
  <si>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</si>
  <si>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</si>
  <si>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</si>
  <si>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</si>
  <si>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</si>
  <si>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</si>
  <si>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</si>
  <si>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</si>
  <si>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</si>
  <si>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</si>
  <si>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</si>
  <si>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</si>
  <si>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</si>
  <si>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</si>
  <si>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</si>
  <si>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</si>
  <si>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</si>
  <si>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</si>
  <si>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</si>
  <si>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</si>
  <si>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</si>
  <si>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</si>
  <si>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</si>
  <si>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</si>
  <si>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</si>
  <si>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</si>
  <si>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</si>
  <si>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</si>
  <si>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</si>
  <si>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</si>
  <si>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</si>
  <si>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</si>
  <si>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</si>
  <si>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</si>
  <si>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</si>
  <si>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</si>
  <si>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</si>
  <si>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</si>
  <si>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</si>
  <si>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</si>
  <si>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</si>
  <si>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</si>
  <si>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</si>
  <si>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</si>
  <si>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</si>
  <si>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</si>
  <si>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</si>
  <si>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</si>
  <si>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</si>
  <si>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</si>
  <si>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</si>
  <si>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</si>
  <si>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</si>
  <si>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</si>
  <si>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</si>
  <si>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</si>
  <si>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</si>
  <si>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</si>
  <si>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</si>
  <si>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</si>
  <si>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</si>
  <si>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</si>
  <si>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</si>
  <si>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</si>
  <si>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</si>
  <si>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</si>
  <si>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</si>
  <si>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</si>
  <si>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</si>
  <si>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</si>
  <si>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</si>
  <si>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</si>
  <si>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</si>
  <si>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</si>
  <si>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</si>
  <si>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</si>
  <si>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</si>
  <si>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</si>
  <si>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</si>
  <si>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</si>
  <si>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</si>
  <si>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</si>
  <si>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</si>
  <si>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</si>
  <si>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</si>
  <si>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</si>
  <si>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</si>
  <si>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</si>
  <si>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</si>
  <si>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</si>
  <si>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</si>
  <si>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</si>
  <si>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</si>
  <si>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</si>
  <si>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</si>
  <si>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</si>
  <si>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</si>
  <si>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</si>
  <si>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</si>
  <si>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</si>
  <si>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</si>
  <si>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</si>
  <si>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</si>
  <si>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</si>
  <si>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</si>
  <si>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</si>
  <si>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</si>
  <si>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</si>
  <si>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</si>
  <si>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</si>
  <si>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</si>
  <si>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</si>
  <si>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</si>
  <si>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</si>
  <si>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</si>
  <si>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</si>
  <si>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</si>
  <si>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</si>
  <si>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</si>
  <si>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</si>
  <si>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</si>
  <si>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</si>
  <si>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</si>
  <si>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</si>
  <si>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</si>
  <si>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</si>
  <si>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</si>
  <si>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</si>
  <si>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</si>
  <si>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</si>
  <si>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</si>
  <si>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</si>
  <si>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</si>
  <si>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</si>
  <si>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</si>
  <si>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</si>
  <si>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</si>
  <si>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</si>
  <si>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</si>
  <si>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</si>
  <si>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</si>
  <si>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</si>
  <si>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</si>
  <si>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</si>
  <si>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</si>
  <si>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</si>
  <si>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</si>
  <si>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</si>
  <si>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</si>
  <si>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</si>
  <si>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</si>
  <si>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</si>
  <si>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</si>
  <si>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</si>
  <si>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</si>
  <si>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</si>
  <si>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</si>
  <si>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</si>
  <si>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</si>
  <si>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</si>
  <si>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</si>
  <si>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</si>
  <si>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</si>
  <si>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</si>
  <si>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</si>
  <si>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</si>
  <si>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</si>
  <si>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</si>
  <si>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</si>
  <si>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</si>
  <si>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</si>
  <si>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</si>
  <si>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</si>
  <si>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</si>
  <si>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</si>
  <si>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</si>
  <si>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</si>
  <si>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</si>
  <si>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</si>
  <si>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</si>
  <si>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</si>
  <si>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</si>
  <si>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</si>
  <si>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</si>
  <si>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</si>
  <si>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</si>
  <si>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</si>
  <si>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</si>
  <si>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</si>
  <si>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</si>
  <si>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</si>
  <si>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</si>
  <si>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</si>
  <si>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</si>
  <si>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</si>
  <si>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</si>
  <si>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</si>
  <si>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</si>
  <si>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</si>
  <si>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</si>
  <si>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</si>
  <si>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</si>
  <si>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</si>
  <si>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</si>
  <si>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</si>
  <si>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</si>
  <si>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</si>
  <si>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</si>
  <si>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</si>
  <si>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</si>
  <si>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</si>
  <si>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</si>
  <si>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</si>
  <si>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</si>
  <si>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</si>
  <si>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</si>
  <si>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</si>
  <si>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</si>
  <si>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</si>
  <si>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</si>
  <si>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</si>
  <si>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</si>
  <si>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</si>
  <si>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</si>
  <si>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</si>
  <si>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</si>
  <si>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</si>
  <si>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</si>
  <si>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</si>
  <si>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</si>
  <si>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</si>
  <si>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</si>
  <si>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</si>
  <si>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</si>
  <si>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</si>
  <si>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</si>
  <si>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</si>
  <si>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</si>
  <si>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</si>
  <si>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</si>
  <si>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</si>
  <si>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</si>
  <si>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</si>
  <si>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</si>
  <si>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</si>
  <si>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</si>
  <si>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</si>
  <si>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</si>
  <si>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</si>
  <si>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</si>
  <si>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</si>
  <si>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</si>
  <si>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</si>
  <si>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</si>
  <si>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</si>
  <si>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</si>
  <si>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</si>
  <si>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</si>
  <si>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</si>
  <si>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</si>
  <si>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</si>
  <si>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</si>
  <si>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</si>
  <si>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</si>
  <si>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</si>
  <si>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</si>
  <si>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</si>
  <si>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</si>
  <si>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</si>
  <si>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</si>
  <si>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</si>
  <si>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</si>
  <si>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</si>
  <si>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</si>
  <si>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</si>
  <si>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</si>
  <si>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</si>
  <si>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</si>
  <si>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</si>
  <si>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</si>
  <si>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</si>
  <si>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</si>
  <si>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</si>
  <si>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</si>
  <si>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</si>
  <si>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</si>
  <si>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</si>
  <si>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</si>
  <si>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</si>
  <si>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</si>
  <si>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</si>
  <si>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</si>
  <si>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</si>
  <si>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</si>
  <si>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</si>
  <si>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</si>
  <si>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</si>
  <si>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</si>
  <si>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</si>
  <si>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</si>
  <si>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</si>
  <si>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</si>
  <si>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</si>
  <si>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</si>
  <si>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</si>
  <si>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</si>
  <si>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</si>
  <si>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</si>
  <si>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</si>
  <si>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</si>
  <si>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</si>
  <si>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</si>
  <si>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</si>
  <si>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</si>
  <si>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</si>
  <si>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</si>
  <si>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</si>
  <si>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</si>
  <si>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</si>
  <si>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</si>
  <si>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</si>
  <si>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</si>
  <si>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</si>
  <si>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</si>
  <si>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</si>
  <si>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</si>
  <si>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</si>
  <si>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</si>
  <si>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</si>
  <si>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</si>
  <si>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</si>
  <si>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</si>
  <si>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</si>
  <si>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</si>
  <si>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</si>
  <si>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</si>
  <si>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</si>
  <si>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</si>
  <si>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</si>
  <si>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</si>
  <si>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</si>
  <si>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</si>
  <si>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</si>
  <si>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</si>
  <si>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</si>
  <si>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</si>
  <si>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</si>
  <si>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</si>
  <si>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</si>
  <si>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</si>
  <si>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</si>
  <si>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</si>
  <si>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</si>
  <si>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</si>
  <si>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</si>
  <si>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</si>
  <si>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</si>
  <si>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</si>
  <si>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</si>
  <si>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</si>
  <si>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</si>
  <si>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</si>
  <si>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</si>
  <si>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</si>
  <si>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</si>
  <si>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</si>
  <si>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</si>
  <si>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</si>
  <si>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</si>
  <si>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</si>
  <si>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</si>
  <si>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</si>
  <si>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</si>
  <si>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</si>
  <si>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</si>
  <si>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</si>
  <si>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</si>
  <si>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</si>
  <si>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</si>
  <si>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</si>
  <si>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</si>
  <si>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</si>
  <si>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</si>
  <si>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</si>
  <si>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</si>
  <si>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</si>
  <si>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</si>
  <si>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</si>
  <si>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</si>
  <si>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</si>
  <si>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</si>
  <si>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</si>
  <si>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</si>
  <si>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</si>
  <si>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</si>
  <si>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</si>
  <si>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</si>
  <si>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</si>
  <si>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</si>
  <si>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</si>
  <si>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</si>
  <si>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</si>
  <si>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</si>
  <si>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</si>
  <si>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</si>
  <si>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</si>
  <si>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</si>
  <si>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</si>
  <si>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</si>
  <si>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</si>
  <si>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</si>
  <si>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</si>
  <si>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</si>
  <si>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</si>
  <si>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</si>
  <si>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</si>
  <si>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</si>
  <si>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</si>
  <si>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</si>
  <si>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</si>
  <si>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</si>
  <si>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</si>
  <si>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</si>
  <si>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</si>
  <si>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</si>
  <si>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</si>
  <si>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</si>
  <si>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</si>
  <si>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</si>
  <si>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</si>
  <si>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</si>
  <si>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</si>
  <si>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</si>
  <si>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</si>
  <si>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</si>
  <si>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</si>
  <si>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</si>
  <si>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</si>
  <si>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</si>
  <si>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</si>
  <si>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</si>
  <si>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</si>
  <si>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</si>
  <si>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</si>
  <si>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</si>
  <si>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</si>
  <si>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</si>
  <si>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</si>
  <si>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</si>
  <si>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</si>
  <si>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</si>
  <si>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</si>
  <si>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</si>
  <si>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</si>
  <si>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</si>
  <si>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</si>
  <si>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</si>
  <si>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</si>
  <si>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</si>
  <si>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</si>
  <si>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</si>
  <si>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</si>
  <si>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</si>
  <si>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</si>
  <si>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</si>
  <si>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</si>
  <si>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</si>
  <si>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</si>
  <si>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</si>
  <si>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</si>
  <si>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</si>
  <si>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</si>
  <si>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</si>
  <si>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</si>
  <si>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</si>
  <si>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</si>
  <si>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</si>
  <si>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</si>
  <si>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</si>
  <si>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</si>
  <si>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</si>
  <si>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</si>
  <si>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</si>
  <si>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</si>
  <si>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</si>
  <si>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</si>
  <si>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</si>
  <si>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</si>
  <si>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</si>
  <si>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</si>
  <si>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</si>
  <si>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</si>
  <si>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</si>
  <si>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</si>
  <si>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</si>
  <si>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</si>
  <si>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</si>
  <si>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</si>
  <si>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</si>
  <si>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</si>
  <si>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</si>
  <si>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</si>
  <si>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</si>
  <si>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</si>
  <si>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</si>
  <si>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</si>
  <si>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</si>
  <si>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</si>
  <si>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</si>
  <si>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</si>
  <si>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</si>
  <si>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</si>
  <si>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</si>
  <si>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</si>
  <si>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</si>
  <si>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</si>
  <si>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</si>
  <si>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</si>
  <si>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</si>
  <si>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</si>
  <si>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</si>
  <si>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</si>
  <si>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</si>
  <si>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</si>
  <si>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</si>
  <si>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</si>
  <si>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</si>
  <si>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</si>
  <si>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</si>
  <si>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</si>
  <si>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</si>
  <si>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</si>
  <si>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</si>
  <si>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</si>
  <si>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</si>
  <si>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</si>
  <si>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</si>
  <si>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</si>
  <si>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</si>
  <si>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</si>
  <si>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</si>
  <si>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</si>
  <si>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</si>
  <si>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</si>
  <si>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</si>
  <si>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</si>
  <si>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</si>
  <si>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</si>
  <si>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</si>
  <si>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</si>
  <si>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</si>
  <si>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</si>
  <si>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</si>
  <si>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</si>
  <si>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</si>
  <si>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</si>
  <si>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</si>
  <si>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</si>
  <si>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</si>
  <si>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</si>
  <si>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</si>
  <si>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</si>
  <si>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</si>
  <si>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</si>
  <si>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</si>
  <si>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</si>
  <si>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</si>
  <si>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</si>
  <si>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</si>
  <si>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</si>
  <si>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</si>
  <si>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</si>
  <si>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</si>
  <si>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</si>
  <si>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</si>
  <si>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</si>
  <si>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</si>
  <si>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</si>
  <si>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</si>
  <si>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</si>
  <si>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</si>
  <si>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</si>
  <si>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</si>
  <si>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</si>
  <si>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</si>
  <si>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</si>
  <si>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</si>
  <si>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</si>
  <si>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</si>
  <si>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</si>
  <si>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</si>
  <si>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</si>
  <si>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</si>
  <si>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</si>
  <si>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</si>
  <si>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</si>
  <si>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</si>
  <si>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</si>
  <si>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</si>
  <si>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</si>
  <si>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</si>
  <si>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</si>
  <si>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</si>
  <si>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</si>
  <si>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</si>
  <si>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</si>
  <si>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</si>
  <si>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</si>
  <si>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</si>
  <si>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</si>
  <si>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</si>
  <si>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</si>
  <si>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</si>
  <si>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</si>
  <si>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</si>
  <si>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</si>
  <si>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</si>
  <si>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</si>
  <si>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</si>
  <si>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</si>
  <si>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</si>
  <si>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</si>
  <si>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</si>
  <si>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</si>
  <si>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</si>
  <si>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</si>
  <si>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</si>
  <si>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</si>
  <si>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</si>
  <si>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</si>
  <si>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</si>
  <si>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</si>
  <si>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</si>
  <si>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</si>
  <si>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</si>
  <si>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</si>
  <si>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</si>
  <si>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</si>
  <si>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</si>
  <si>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</si>
  <si>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</si>
  <si>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</si>
  <si>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</si>
  <si>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</si>
  <si>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</si>
  <si>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</si>
  <si>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</si>
  <si>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</si>
  <si>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</si>
  <si>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</si>
  <si>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</si>
  <si>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</si>
  <si>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</si>
  <si>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</si>
  <si>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</si>
  <si>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</si>
  <si>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</si>
  <si>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</si>
  <si>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</si>
  <si>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</si>
  <si>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</si>
  <si>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</si>
  <si>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</si>
  <si>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</si>
  <si>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</si>
  <si>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</si>
  <si>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</si>
  <si>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</si>
  <si>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</si>
  <si>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</si>
  <si>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</si>
  <si>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</si>
  <si>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</si>
  <si>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</si>
  <si>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</si>
  <si>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</si>
  <si>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</si>
  <si>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</si>
  <si>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</si>
  <si>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</si>
  <si>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</si>
  <si>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</si>
  <si>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</si>
  <si>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</si>
  <si>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</si>
  <si>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</si>
  <si>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</si>
  <si>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</si>
  <si>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</si>
  <si>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</si>
  <si>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</si>
  <si>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</si>
  <si>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</si>
  <si>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</si>
  <si>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</si>
  <si>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</si>
  <si>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</si>
  <si>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</si>
  <si>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</si>
  <si>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</si>
  <si>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</si>
  <si>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</si>
  <si>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</si>
  <si>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</si>
  <si>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</si>
  <si>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</si>
  <si>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</si>
  <si>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</si>
  <si>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</si>
  <si>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</si>
  <si>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</si>
  <si>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</si>
  <si>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</si>
  <si>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</si>
  <si>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</si>
  <si>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</si>
  <si>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</si>
  <si>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</si>
  <si>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</si>
  <si>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</si>
  <si>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</si>
  <si>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</si>
  <si>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</si>
  <si>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</si>
  <si>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</si>
  <si>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</si>
  <si>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</si>
  <si>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</si>
  <si>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</si>
  <si>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</si>
  <si>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</si>
  <si>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</si>
  <si>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</si>
  <si>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</si>
  <si>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</si>
  <si>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</si>
  <si>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</si>
  <si>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</si>
  <si>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</si>
  <si>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</si>
  <si>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</si>
  <si>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</si>
  <si>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</si>
  <si>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</si>
  <si>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</si>
  <si>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</si>
  <si>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</si>
  <si>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</si>
  <si>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</si>
  <si>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</si>
  <si>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</si>
  <si>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</si>
  <si>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</si>
  <si>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</si>
  <si>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</si>
  <si>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</si>
  <si>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</si>
  <si>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</si>
  <si>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</si>
  <si>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</si>
  <si>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</si>
  <si>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</si>
  <si>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</si>
  <si>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</si>
  <si>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</si>
  <si>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</si>
  <si>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</si>
  <si>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</si>
  <si>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</si>
  <si>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</si>
  <si>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</si>
  <si>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</si>
  <si>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</si>
  <si>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</si>
  <si>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</si>
  <si>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</si>
  <si>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</si>
  <si>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</si>
  <si>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</si>
  <si>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</si>
  <si>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</si>
  <si>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</si>
  <si>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</si>
  <si>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</si>
  <si>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</si>
  <si>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</si>
  <si>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</si>
  <si>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</si>
  <si>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</si>
  <si>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11 січня 2016 року</t>
  </si>
  <si>
    <t>(ПІБ)</t>
  </si>
  <si>
    <t>Ю.Д. Янкова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</si>
  <si>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</si>
  <si>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</si>
  <si>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</si>
  <si>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</si>
  <si>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</si>
  <si>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</si>
  <si>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</si>
  <si>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</si>
  <si>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</si>
  <si>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</si>
  <si>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</si>
  <si>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</si>
  <si>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</si>
  <si>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</si>
  <si>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</si>
  <si>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</si>
  <si>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</si>
  <si>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</si>
  <si>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</si>
  <si>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</si>
  <si>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</si>
  <si>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</si>
  <si>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</si>
  <si>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</si>
  <si>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</si>
  <si>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</si>
  <si>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</si>
  <si>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</si>
  <si>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</si>
  <si>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</si>
  <si>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</si>
  <si>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</si>
  <si>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</si>
  <si>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</si>
  <si>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</si>
  <si>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</si>
  <si>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</si>
  <si>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</si>
  <si>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</si>
  <si>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</si>
  <si>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</si>
  <si>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</si>
  <si>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</si>
  <si>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</si>
  <si>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</si>
  <si>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</si>
  <si>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</si>
  <si>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</si>
  <si>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</si>
  <si>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</si>
  <si>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</si>
  <si>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</si>
  <si>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</si>
  <si>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</si>
  <si>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</si>
  <si>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</si>
  <si>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</si>
  <si>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</si>
  <si>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</si>
  <si>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</si>
  <si>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</si>
  <si>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</si>
  <si>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</si>
  <si>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</si>
  <si>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</si>
  <si>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</si>
  <si>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</si>
  <si>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</si>
  <si>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</si>
  <si>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</si>
  <si>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</si>
  <si>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</si>
  <si>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</si>
  <si>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</si>
  <si>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</si>
  <si>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</si>
  <si>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</si>
  <si>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</si>
  <si>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</si>
  <si>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</si>
  <si>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</si>
  <si>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</si>
  <si>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</si>
  <si>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</si>
  <si>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</si>
  <si>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</si>
  <si>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</si>
  <si>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</si>
  <si>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</si>
  <si>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</si>
  <si>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</si>
  <si>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</si>
  <si>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</si>
  <si>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</si>
  <si>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</si>
  <si>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</si>
  <si>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</si>
  <si>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</si>
  <si>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</si>
  <si>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</si>
  <si>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</si>
  <si>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</si>
  <si>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</si>
  <si>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</si>
  <si>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</si>
  <si>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</si>
  <si>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</si>
  <si>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</si>
  <si>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</si>
  <si>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</si>
  <si>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</si>
  <si>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</si>
  <si>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</si>
  <si>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</si>
  <si>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</si>
  <si>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</si>
  <si>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</si>
  <si>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</si>
  <si>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</si>
  <si>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</si>
  <si>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</si>
  <si>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</si>
  <si>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</si>
  <si>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</si>
  <si>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</si>
  <si>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</si>
  <si>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</si>
  <si>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</si>
  <si>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</si>
  <si>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</si>
  <si>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</si>
  <si>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</si>
  <si>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</si>
  <si>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</si>
  <si>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</si>
  <si>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</si>
  <si>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</si>
  <si>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</si>
  <si>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</si>
  <si>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</si>
  <si>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</si>
  <si>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</si>
  <si>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</si>
  <si>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</si>
  <si>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</si>
  <si>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</si>
  <si>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</si>
  <si>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</si>
  <si>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</si>
  <si>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</si>
  <si>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</si>
  <si>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</si>
  <si>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</si>
  <si>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</si>
  <si>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</si>
  <si>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</si>
  <si>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</si>
  <si>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</si>
  <si>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</si>
  <si>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</si>
  <si>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</si>
  <si>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</si>
  <si>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</si>
  <si>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</si>
  <si>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</si>
  <si>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</si>
  <si>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</si>
  <si>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</si>
  <si>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</si>
  <si>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</si>
  <si>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</si>
  <si>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</si>
  <si>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</si>
  <si>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Коростень</t>
  </si>
  <si>
    <t>вул. Сосновського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</si>
  <si>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</si>
  <si>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</si>
  <si>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</si>
  <si>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Коростенський міськрайонний суд Житомирської області</t>
  </si>
  <si>
    <t>11500,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</si>
  <si>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</si>
  <si>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</si>
  <si>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</si>
  <si>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</si>
  <si>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</si>
  <si>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</si>
  <si>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</si>
  <si>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</si>
  <si>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</si>
  <si>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</si>
  <si>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</si>
  <si>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</si>
  <si>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</si>
  <si>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</si>
  <si>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</si>
  <si>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</si>
  <si>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</si>
  <si>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</si>
  <si>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</si>
  <si>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С.М. Лешко</t>
  </si>
  <si>
    <t>04142 3-00-11</t>
  </si>
  <si>
    <t>04142 3-21-08</t>
  </si>
  <si>
    <t xml:space="preserve">inbox@krm.zt.court.gov.ua  </t>
  </si>
  <si>
    <t>С.М. Лешкл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</si>
</sst>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P1577">
      <selection activeCell="BJ1595" sqref="BJ1595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2235</v>
      </c>
      <c r="BM6" s="72" t="s">
        <v>2236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51</v>
      </c>
      <c r="F31" s="55">
        <f t="shared" si="2"/>
        <v>42</v>
      </c>
      <c r="G31" s="55">
        <f t="shared" si="2"/>
        <v>1</v>
      </c>
      <c r="H31" s="55">
        <f t="shared" si="2"/>
        <v>0</v>
      </c>
      <c r="I31" s="55">
        <f t="shared" si="2"/>
        <v>8</v>
      </c>
      <c r="J31" s="55">
        <f t="shared" si="2"/>
        <v>0</v>
      </c>
      <c r="K31" s="55">
        <f t="shared" si="2"/>
        <v>0</v>
      </c>
      <c r="L31" s="55">
        <f t="shared" si="2"/>
        <v>5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3</v>
      </c>
      <c r="S31" s="55">
        <f t="shared" si="2"/>
        <v>0</v>
      </c>
      <c r="T31" s="55">
        <f t="shared" si="2"/>
        <v>11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6</v>
      </c>
      <c r="Z31" s="55">
        <f t="shared" si="2"/>
        <v>5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1</v>
      </c>
      <c r="AF31" s="55">
        <f t="shared" si="2"/>
        <v>0</v>
      </c>
      <c r="AG31" s="55">
        <f t="shared" si="2"/>
        <v>8</v>
      </c>
      <c r="AH31" s="55">
        <f t="shared" si="2"/>
        <v>14</v>
      </c>
      <c r="AI31" s="55">
        <f t="shared" si="2"/>
        <v>0</v>
      </c>
      <c r="AJ31" s="55">
        <f t="shared" si="2"/>
        <v>1</v>
      </c>
      <c r="AK31" s="55">
        <f aca="true" t="shared" si="3" ref="AK31:BP31">SUM(AK32:AK95)</f>
        <v>6</v>
      </c>
      <c r="AL31" s="55">
        <f t="shared" si="3"/>
        <v>0</v>
      </c>
      <c r="AM31" s="55">
        <f t="shared" si="3"/>
        <v>1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5</v>
      </c>
      <c r="AR31" s="55">
        <f t="shared" si="3"/>
        <v>7</v>
      </c>
      <c r="AS31" s="55">
        <f t="shared" si="3"/>
        <v>3</v>
      </c>
      <c r="AT31" s="55">
        <f t="shared" si="3"/>
        <v>0</v>
      </c>
      <c r="AU31" s="55">
        <f t="shared" si="3"/>
        <v>3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1</v>
      </c>
      <c r="BA31" s="55">
        <f t="shared" si="3"/>
        <v>2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1</v>
      </c>
      <c r="BM31" s="55">
        <f t="shared" si="3"/>
        <v>0</v>
      </c>
      <c r="BN31" s="112"/>
    </row>
    <row r="32" spans="1:66" ht="12.75" customHeight="1">
      <c r="A32" s="6">
        <v>19</v>
      </c>
      <c r="B32" s="16" t="s">
        <v>26</v>
      </c>
      <c r="C32" s="31" t="s">
        <v>1492</v>
      </c>
      <c r="D32" s="31"/>
      <c r="E32" s="54">
        <v>3</v>
      </c>
      <c r="F32" s="54">
        <v>3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3</v>
      </c>
      <c r="U32" s="54"/>
      <c r="V32" s="54"/>
      <c r="W32" s="54"/>
      <c r="X32" s="54"/>
      <c r="Y32" s="54">
        <v>3</v>
      </c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>
      <c r="A33" s="6">
        <v>20</v>
      </c>
      <c r="B33" s="16" t="s">
        <v>27</v>
      </c>
      <c r="C33" s="31" t="s">
        <v>1492</v>
      </c>
      <c r="D33" s="31"/>
      <c r="E33" s="55">
        <v>5</v>
      </c>
      <c r="F33" s="54">
        <v>5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5</v>
      </c>
      <c r="U33" s="54"/>
      <c r="V33" s="54"/>
      <c r="W33" s="54"/>
      <c r="X33" s="54"/>
      <c r="Y33" s="54"/>
      <c r="Z33" s="54">
        <v>5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5</v>
      </c>
      <c r="AR33" s="54">
        <v>5</v>
      </c>
      <c r="AS33" s="54">
        <v>2</v>
      </c>
      <c r="AT33" s="54"/>
      <c r="AU33" s="54">
        <v>2</v>
      </c>
      <c r="AV33" s="54"/>
      <c r="AW33" s="54"/>
      <c r="AX33" s="54"/>
      <c r="AY33" s="54"/>
      <c r="AZ33" s="54"/>
      <c r="BA33" s="54">
        <v>2</v>
      </c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4</v>
      </c>
      <c r="F42" s="54">
        <v>4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4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>
      <c r="A43" s="6">
        <v>30</v>
      </c>
      <c r="B43" s="16" t="s">
        <v>34</v>
      </c>
      <c r="C43" s="31" t="s">
        <v>1498</v>
      </c>
      <c r="D43" s="31"/>
      <c r="E43" s="54">
        <v>3</v>
      </c>
      <c r="F43" s="54">
        <v>3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3</v>
      </c>
      <c r="U43" s="54"/>
      <c r="V43" s="54"/>
      <c r="W43" s="54"/>
      <c r="X43" s="54"/>
      <c r="Y43" s="54">
        <v>3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>
        <v>1</v>
      </c>
      <c r="AS43" s="54">
        <v>1</v>
      </c>
      <c r="AT43" s="54"/>
      <c r="AU43" s="54">
        <v>1</v>
      </c>
      <c r="AV43" s="54"/>
      <c r="AW43" s="54"/>
      <c r="AX43" s="54"/>
      <c r="AY43" s="54"/>
      <c r="AZ43" s="54">
        <v>1</v>
      </c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4</v>
      </c>
      <c r="F44" s="54">
        <v>3</v>
      </c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>
        <v>1</v>
      </c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>
        <v>1</v>
      </c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19</v>
      </c>
      <c r="F48" s="54">
        <v>13</v>
      </c>
      <c r="G48" s="54">
        <v>1</v>
      </c>
      <c r="H48" s="54"/>
      <c r="I48" s="54">
        <v>5</v>
      </c>
      <c r="J48" s="54"/>
      <c r="K48" s="54"/>
      <c r="L48" s="54">
        <v>3</v>
      </c>
      <c r="M48" s="54"/>
      <c r="N48" s="54"/>
      <c r="O48" s="54"/>
      <c r="P48" s="54"/>
      <c r="Q48" s="54"/>
      <c r="R48" s="54">
        <v>2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3</v>
      </c>
      <c r="AH48" s="54">
        <v>10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10</v>
      </c>
      <c r="F49" s="54">
        <v>8</v>
      </c>
      <c r="G49" s="54"/>
      <c r="H49" s="54"/>
      <c r="I49" s="54">
        <v>2</v>
      </c>
      <c r="J49" s="54"/>
      <c r="K49" s="54"/>
      <c r="L49" s="54">
        <v>2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3</v>
      </c>
      <c r="AH49" s="54">
        <v>4</v>
      </c>
      <c r="AI49" s="54"/>
      <c r="AJ49" s="54">
        <v>1</v>
      </c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>
        <v>1</v>
      </c>
      <c r="BM49" s="55"/>
      <c r="BN49" s="112"/>
    </row>
    <row r="50" spans="1:66" ht="12.75" customHeight="1">
      <c r="A50" s="6">
        <v>37</v>
      </c>
      <c r="B50" s="16" t="s">
        <v>39</v>
      </c>
      <c r="C50" s="31" t="s">
        <v>1503</v>
      </c>
      <c r="D50" s="31"/>
      <c r="E50" s="54">
        <v>1</v>
      </c>
      <c r="F50" s="54">
        <v>1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22.5" customHeight="1">
      <c r="A56" s="6">
        <v>43</v>
      </c>
      <c r="B56" s="16">
        <v>128</v>
      </c>
      <c r="C56" s="31" t="s">
        <v>1505</v>
      </c>
      <c r="D56" s="31"/>
      <c r="E56" s="54">
        <v>2</v>
      </c>
      <c r="F56" s="54">
        <v>2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>
        <v>1</v>
      </c>
      <c r="AH56" s="54"/>
      <c r="AI56" s="54"/>
      <c r="AJ56" s="54"/>
      <c r="AK56" s="54"/>
      <c r="AL56" s="54"/>
      <c r="AM56" s="54">
        <v>1</v>
      </c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1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1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1</v>
      </c>
      <c r="AQ128" s="55">
        <f t="shared" si="9"/>
        <v>0</v>
      </c>
      <c r="AR128" s="55">
        <f t="shared" si="9"/>
        <v>1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144</v>
      </c>
      <c r="C161" s="31" t="s">
        <v>1547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1</v>
      </c>
      <c r="F165" s="54">
        <v>1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>
        <v>1</v>
      </c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25.5" customHeight="1">
      <c r="A183" s="6">
        <v>170</v>
      </c>
      <c r="B183" s="16" t="s">
        <v>162</v>
      </c>
      <c r="C183" s="31" t="s">
        <v>1560</v>
      </c>
      <c r="D183" s="31"/>
      <c r="E183" s="54">
        <v>1</v>
      </c>
      <c r="F183" s="54">
        <v>1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>
        <v>1</v>
      </c>
      <c r="AL183" s="54"/>
      <c r="AM183" s="54"/>
      <c r="AN183" s="54"/>
      <c r="AO183" s="54"/>
      <c r="AP183" s="54">
        <v>1</v>
      </c>
      <c r="AQ183" s="54"/>
      <c r="AR183" s="54">
        <v>1</v>
      </c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170</v>
      </c>
      <c r="F202" s="55">
        <f t="shared" si="10"/>
        <v>165</v>
      </c>
      <c r="G202" s="55">
        <f t="shared" si="10"/>
        <v>0</v>
      </c>
      <c r="H202" s="55">
        <f t="shared" si="10"/>
        <v>0</v>
      </c>
      <c r="I202" s="55">
        <f t="shared" si="10"/>
        <v>5</v>
      </c>
      <c r="J202" s="55">
        <f t="shared" si="10"/>
        <v>0</v>
      </c>
      <c r="K202" s="55">
        <f t="shared" si="10"/>
        <v>0</v>
      </c>
      <c r="L202" s="55">
        <f t="shared" si="10"/>
        <v>1</v>
      </c>
      <c r="M202" s="55">
        <f t="shared" si="10"/>
        <v>1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3</v>
      </c>
      <c r="R202" s="55">
        <f t="shared" si="10"/>
        <v>0</v>
      </c>
      <c r="S202" s="55">
        <f t="shared" si="10"/>
        <v>0</v>
      </c>
      <c r="T202" s="55">
        <f t="shared" si="10"/>
        <v>38</v>
      </c>
      <c r="U202" s="55">
        <f t="shared" si="10"/>
        <v>3</v>
      </c>
      <c r="V202" s="55">
        <f t="shared" si="10"/>
        <v>3</v>
      </c>
      <c r="W202" s="55">
        <f t="shared" si="10"/>
        <v>11</v>
      </c>
      <c r="X202" s="55">
        <f t="shared" si="10"/>
        <v>11</v>
      </c>
      <c r="Y202" s="55">
        <f t="shared" si="10"/>
        <v>10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9</v>
      </c>
      <c r="AH202" s="55">
        <f t="shared" si="10"/>
        <v>21</v>
      </c>
      <c r="AI202" s="55">
        <f t="shared" si="10"/>
        <v>0</v>
      </c>
      <c r="AJ202" s="55">
        <f t="shared" si="10"/>
        <v>1</v>
      </c>
      <c r="AK202" s="55">
        <f aca="true" t="shared" si="11" ref="AK202:BP202">SUM(AK203:AK247)</f>
        <v>93</v>
      </c>
      <c r="AL202" s="55">
        <f t="shared" si="11"/>
        <v>1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12</v>
      </c>
      <c r="AR202" s="55">
        <f t="shared" si="11"/>
        <v>23</v>
      </c>
      <c r="AS202" s="55">
        <f t="shared" si="11"/>
        <v>31</v>
      </c>
      <c r="AT202" s="55">
        <f t="shared" si="11"/>
        <v>0</v>
      </c>
      <c r="AU202" s="55">
        <f t="shared" si="11"/>
        <v>25</v>
      </c>
      <c r="AV202" s="55">
        <f t="shared" si="11"/>
        <v>1</v>
      </c>
      <c r="AW202" s="55">
        <f t="shared" si="11"/>
        <v>2</v>
      </c>
      <c r="AX202" s="55">
        <f t="shared" si="11"/>
        <v>4</v>
      </c>
      <c r="AY202" s="55">
        <f t="shared" si="11"/>
        <v>11</v>
      </c>
      <c r="AZ202" s="55">
        <f t="shared" si="11"/>
        <v>7</v>
      </c>
      <c r="BA202" s="55">
        <f t="shared" si="11"/>
        <v>0</v>
      </c>
      <c r="BB202" s="55">
        <f t="shared" si="11"/>
        <v>0</v>
      </c>
      <c r="BC202" s="55">
        <f t="shared" si="11"/>
        <v>1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6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41</v>
      </c>
      <c r="F203" s="54">
        <v>38</v>
      </c>
      <c r="G203" s="54"/>
      <c r="H203" s="54"/>
      <c r="I203" s="54">
        <v>3</v>
      </c>
      <c r="J203" s="54"/>
      <c r="K203" s="54"/>
      <c r="L203" s="54"/>
      <c r="M203" s="54">
        <v>1</v>
      </c>
      <c r="N203" s="54"/>
      <c r="O203" s="54"/>
      <c r="P203" s="54"/>
      <c r="Q203" s="54">
        <v>2</v>
      </c>
      <c r="R203" s="54"/>
      <c r="S203" s="54"/>
      <c r="T203" s="54">
        <v>3</v>
      </c>
      <c r="U203" s="54">
        <v>2</v>
      </c>
      <c r="V203" s="54">
        <v>1</v>
      </c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8</v>
      </c>
      <c r="AH203" s="54">
        <v>18</v>
      </c>
      <c r="AI203" s="54"/>
      <c r="AJ203" s="54"/>
      <c r="AK203" s="54">
        <v>8</v>
      </c>
      <c r="AL203" s="54">
        <v>1</v>
      </c>
      <c r="AM203" s="54"/>
      <c r="AN203" s="54"/>
      <c r="AO203" s="54"/>
      <c r="AP203" s="54"/>
      <c r="AQ203" s="54">
        <v>1</v>
      </c>
      <c r="AR203" s="54">
        <v>1</v>
      </c>
      <c r="AS203" s="54">
        <v>2</v>
      </c>
      <c r="AT203" s="54"/>
      <c r="AU203" s="54">
        <v>2</v>
      </c>
      <c r="AV203" s="54">
        <v>1</v>
      </c>
      <c r="AW203" s="54"/>
      <c r="AX203" s="54"/>
      <c r="AY203" s="54">
        <v>1</v>
      </c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>
        <v>1</v>
      </c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41</v>
      </c>
      <c r="F204" s="54">
        <v>40</v>
      </c>
      <c r="G204" s="54"/>
      <c r="H204" s="54"/>
      <c r="I204" s="54">
        <v>1</v>
      </c>
      <c r="J204" s="54"/>
      <c r="K204" s="54"/>
      <c r="L204" s="54"/>
      <c r="M204" s="54"/>
      <c r="N204" s="54"/>
      <c r="O204" s="54"/>
      <c r="P204" s="54"/>
      <c r="Q204" s="54">
        <v>1</v>
      </c>
      <c r="R204" s="54"/>
      <c r="S204" s="54"/>
      <c r="T204" s="54">
        <v>8</v>
      </c>
      <c r="U204" s="54">
        <v>1</v>
      </c>
      <c r="V204" s="54">
        <v>2</v>
      </c>
      <c r="W204" s="54">
        <v>4</v>
      </c>
      <c r="X204" s="54">
        <v>1</v>
      </c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>
        <v>1</v>
      </c>
      <c r="AI204" s="54"/>
      <c r="AJ204" s="54"/>
      <c r="AK204" s="54">
        <v>30</v>
      </c>
      <c r="AL204" s="54"/>
      <c r="AM204" s="54"/>
      <c r="AN204" s="54"/>
      <c r="AO204" s="54"/>
      <c r="AP204" s="54"/>
      <c r="AQ204" s="54"/>
      <c r="AR204" s="54">
        <v>3</v>
      </c>
      <c r="AS204" s="54">
        <v>10</v>
      </c>
      <c r="AT204" s="54"/>
      <c r="AU204" s="54">
        <v>7</v>
      </c>
      <c r="AV204" s="54"/>
      <c r="AW204" s="54">
        <v>2</v>
      </c>
      <c r="AX204" s="54">
        <v>1</v>
      </c>
      <c r="AY204" s="54">
        <v>2</v>
      </c>
      <c r="AZ204" s="54">
        <v>2</v>
      </c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58</v>
      </c>
      <c r="F205" s="54">
        <v>58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11</v>
      </c>
      <c r="U205" s="54"/>
      <c r="V205" s="54"/>
      <c r="W205" s="54">
        <v>6</v>
      </c>
      <c r="X205" s="54">
        <v>5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47</v>
      </c>
      <c r="AL205" s="54"/>
      <c r="AM205" s="54"/>
      <c r="AN205" s="54"/>
      <c r="AO205" s="54"/>
      <c r="AP205" s="54"/>
      <c r="AQ205" s="54"/>
      <c r="AR205" s="54">
        <v>11</v>
      </c>
      <c r="AS205" s="54">
        <v>11</v>
      </c>
      <c r="AT205" s="54"/>
      <c r="AU205" s="54">
        <v>9</v>
      </c>
      <c r="AV205" s="54"/>
      <c r="AW205" s="54"/>
      <c r="AX205" s="54">
        <v>2</v>
      </c>
      <c r="AY205" s="54">
        <v>5</v>
      </c>
      <c r="AZ205" s="54">
        <v>2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3</v>
      </c>
      <c r="BM205" s="55"/>
      <c r="BN205" s="112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2</v>
      </c>
      <c r="F208" s="54">
        <v>2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>
        <v>1</v>
      </c>
      <c r="AH208" s="54"/>
      <c r="AI208" s="54"/>
      <c r="AJ208" s="54"/>
      <c r="AK208" s="54">
        <v>1</v>
      </c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4</v>
      </c>
      <c r="F209" s="54">
        <v>4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2</v>
      </c>
      <c r="U209" s="54"/>
      <c r="V209" s="54"/>
      <c r="W209" s="54"/>
      <c r="X209" s="54">
        <v>2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2</v>
      </c>
      <c r="AL209" s="54"/>
      <c r="AM209" s="54"/>
      <c r="AN209" s="54"/>
      <c r="AO209" s="54"/>
      <c r="AP209" s="54"/>
      <c r="AQ209" s="54"/>
      <c r="AR209" s="54">
        <v>2</v>
      </c>
      <c r="AS209" s="54">
        <v>2</v>
      </c>
      <c r="AT209" s="54"/>
      <c r="AU209" s="54">
        <v>2</v>
      </c>
      <c r="AV209" s="54"/>
      <c r="AW209" s="54"/>
      <c r="AX209" s="54"/>
      <c r="AY209" s="54">
        <v>2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>
      <c r="A210" s="6">
        <v>197</v>
      </c>
      <c r="B210" s="16" t="s">
        <v>186</v>
      </c>
      <c r="C210" s="31" t="s">
        <v>1572</v>
      </c>
      <c r="D210" s="31"/>
      <c r="E210" s="54">
        <v>4</v>
      </c>
      <c r="F210" s="54">
        <v>4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2</v>
      </c>
      <c r="U210" s="54"/>
      <c r="V210" s="54"/>
      <c r="W210" s="54"/>
      <c r="X210" s="54">
        <v>2</v>
      </c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2</v>
      </c>
      <c r="AL210" s="54"/>
      <c r="AM210" s="54"/>
      <c r="AN210" s="54"/>
      <c r="AO210" s="54"/>
      <c r="AP210" s="54"/>
      <c r="AQ210" s="54"/>
      <c r="AR210" s="54">
        <v>2</v>
      </c>
      <c r="AS210" s="54">
        <v>1</v>
      </c>
      <c r="AT210" s="54"/>
      <c r="AU210" s="54">
        <v>1</v>
      </c>
      <c r="AV210" s="54"/>
      <c r="AW210" s="54"/>
      <c r="AX210" s="54"/>
      <c r="AY210" s="54">
        <v>1</v>
      </c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>
      <c r="A214" s="6">
        <v>201</v>
      </c>
      <c r="B214" s="16" t="s">
        <v>190</v>
      </c>
      <c r="C214" s="31" t="s">
        <v>1573</v>
      </c>
      <c r="D214" s="31"/>
      <c r="E214" s="54">
        <v>4</v>
      </c>
      <c r="F214" s="54">
        <v>4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>
        <v>3</v>
      </c>
      <c r="U214" s="54"/>
      <c r="V214" s="54"/>
      <c r="W214" s="54"/>
      <c r="X214" s="54"/>
      <c r="Y214" s="54">
        <v>3</v>
      </c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>
        <v>1</v>
      </c>
      <c r="AL214" s="54"/>
      <c r="AM214" s="54"/>
      <c r="AN214" s="54"/>
      <c r="AO214" s="54"/>
      <c r="AP214" s="54"/>
      <c r="AQ214" s="54">
        <v>3</v>
      </c>
      <c r="AR214" s="54">
        <v>2</v>
      </c>
      <c r="AS214" s="54">
        <v>1</v>
      </c>
      <c r="AT214" s="54"/>
      <c r="AU214" s="54">
        <v>1</v>
      </c>
      <c r="AV214" s="54"/>
      <c r="AW214" s="54"/>
      <c r="AX214" s="54"/>
      <c r="AY214" s="54"/>
      <c r="AZ214" s="54">
        <v>1</v>
      </c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>
        <v>1</v>
      </c>
      <c r="BM214" s="55"/>
      <c r="BN214" s="112"/>
    </row>
    <row r="215" spans="1:66" ht="12.75" customHeight="1">
      <c r="A215" s="6">
        <v>202</v>
      </c>
      <c r="B215" s="16" t="s">
        <v>191</v>
      </c>
      <c r="C215" s="31" t="s">
        <v>1573</v>
      </c>
      <c r="D215" s="31"/>
      <c r="E215" s="54">
        <v>7</v>
      </c>
      <c r="F215" s="54">
        <v>7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>
        <v>7</v>
      </c>
      <c r="U215" s="54"/>
      <c r="V215" s="54"/>
      <c r="W215" s="54"/>
      <c r="X215" s="54"/>
      <c r="Y215" s="54">
        <v>7</v>
      </c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>
        <v>7</v>
      </c>
      <c r="AR215" s="54">
        <v>1</v>
      </c>
      <c r="AS215" s="54">
        <v>2</v>
      </c>
      <c r="AT215" s="54"/>
      <c r="AU215" s="54">
        <v>2</v>
      </c>
      <c r="AV215" s="54"/>
      <c r="AW215" s="54"/>
      <c r="AX215" s="54"/>
      <c r="AY215" s="54"/>
      <c r="AZ215" s="54">
        <v>2</v>
      </c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>
      <c r="A223" s="6">
        <v>210</v>
      </c>
      <c r="B223" s="16" t="s">
        <v>199</v>
      </c>
      <c r="C223" s="31" t="s">
        <v>1576</v>
      </c>
      <c r="D223" s="31"/>
      <c r="E223" s="54">
        <v>3</v>
      </c>
      <c r="F223" s="54">
        <v>2</v>
      </c>
      <c r="G223" s="54"/>
      <c r="H223" s="54"/>
      <c r="I223" s="54">
        <v>1</v>
      </c>
      <c r="J223" s="54"/>
      <c r="K223" s="54"/>
      <c r="L223" s="54">
        <v>1</v>
      </c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>
        <v>1</v>
      </c>
      <c r="AC223" s="54"/>
      <c r="AD223" s="54"/>
      <c r="AE223" s="54"/>
      <c r="AF223" s="54"/>
      <c r="AG223" s="54"/>
      <c r="AH223" s="54">
        <v>1</v>
      </c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>
        <v>1</v>
      </c>
      <c r="AT223" s="54"/>
      <c r="AU223" s="54"/>
      <c r="AV223" s="54"/>
      <c r="AW223" s="54"/>
      <c r="AX223" s="54"/>
      <c r="AY223" s="54"/>
      <c r="AZ223" s="54"/>
      <c r="BA223" s="54"/>
      <c r="BB223" s="54"/>
      <c r="BC223" s="54">
        <v>1</v>
      </c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>
      <c r="A224" s="6">
        <v>211</v>
      </c>
      <c r="B224" s="16" t="s">
        <v>200</v>
      </c>
      <c r="C224" s="31" t="s">
        <v>1576</v>
      </c>
      <c r="D224" s="31"/>
      <c r="E224" s="54">
        <v>5</v>
      </c>
      <c r="F224" s="54">
        <v>5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>
        <v>1</v>
      </c>
      <c r="U224" s="54"/>
      <c r="V224" s="54"/>
      <c r="W224" s="54">
        <v>1</v>
      </c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>
        <v>1</v>
      </c>
      <c r="AI224" s="54"/>
      <c r="AJ224" s="54">
        <v>1</v>
      </c>
      <c r="AK224" s="54">
        <v>2</v>
      </c>
      <c r="AL224" s="54"/>
      <c r="AM224" s="54"/>
      <c r="AN224" s="54"/>
      <c r="AO224" s="54"/>
      <c r="AP224" s="54"/>
      <c r="AQ224" s="54"/>
      <c r="AR224" s="54"/>
      <c r="AS224" s="54">
        <v>1</v>
      </c>
      <c r="AT224" s="54"/>
      <c r="AU224" s="54">
        <v>1</v>
      </c>
      <c r="AV224" s="54"/>
      <c r="AW224" s="54"/>
      <c r="AX224" s="54">
        <v>1</v>
      </c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customHeight="1" hidden="1">
      <c r="A228" s="6">
        <v>215</v>
      </c>
      <c r="B228" s="16" t="s">
        <v>204</v>
      </c>
      <c r="C228" s="31" t="s">
        <v>1577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25.5" customHeight="1">
      <c r="A231" s="6">
        <v>218</v>
      </c>
      <c r="B231" s="16" t="s">
        <v>207</v>
      </c>
      <c r="C231" s="31" t="s">
        <v>1577</v>
      </c>
      <c r="D231" s="31"/>
      <c r="E231" s="54">
        <v>1</v>
      </c>
      <c r="F231" s="54">
        <v>1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>
        <v>1</v>
      </c>
      <c r="U231" s="54"/>
      <c r="V231" s="54"/>
      <c r="W231" s="54"/>
      <c r="X231" s="54">
        <v>1</v>
      </c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>
        <v>1</v>
      </c>
      <c r="AR231" s="54">
        <v>1</v>
      </c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>
        <v>1</v>
      </c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6</v>
      </c>
      <c r="F248" s="55">
        <f t="shared" si="12"/>
        <v>5</v>
      </c>
      <c r="G248" s="55">
        <f t="shared" si="12"/>
        <v>0</v>
      </c>
      <c r="H248" s="55">
        <f t="shared" si="12"/>
        <v>0</v>
      </c>
      <c r="I248" s="55">
        <f t="shared" si="12"/>
        <v>1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1</v>
      </c>
      <c r="R248" s="55">
        <f t="shared" si="12"/>
        <v>0</v>
      </c>
      <c r="S248" s="55">
        <f t="shared" si="12"/>
        <v>0</v>
      </c>
      <c r="T248" s="55">
        <f t="shared" si="12"/>
        <v>1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1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2</v>
      </c>
      <c r="AH248" s="55">
        <f t="shared" si="12"/>
        <v>2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1</v>
      </c>
      <c r="AQ248" s="55">
        <f t="shared" si="13"/>
        <v>1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25.5" customHeight="1">
      <c r="A283" s="6">
        <v>270</v>
      </c>
      <c r="B283" s="16" t="s">
        <v>254</v>
      </c>
      <c r="C283" s="31" t="s">
        <v>1601</v>
      </c>
      <c r="D283" s="31"/>
      <c r="E283" s="54">
        <v>2</v>
      </c>
      <c r="F283" s="54">
        <v>1</v>
      </c>
      <c r="G283" s="54"/>
      <c r="H283" s="54"/>
      <c r="I283" s="54">
        <v>1</v>
      </c>
      <c r="J283" s="54"/>
      <c r="K283" s="54"/>
      <c r="L283" s="54"/>
      <c r="M283" s="54"/>
      <c r="N283" s="54"/>
      <c r="O283" s="54"/>
      <c r="P283" s="54"/>
      <c r="Q283" s="54">
        <v>1</v>
      </c>
      <c r="R283" s="54"/>
      <c r="S283" s="54"/>
      <c r="T283" s="54">
        <v>1</v>
      </c>
      <c r="U283" s="54"/>
      <c r="V283" s="54"/>
      <c r="W283" s="54"/>
      <c r="X283" s="54"/>
      <c r="Y283" s="54">
        <v>1</v>
      </c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>
        <v>1</v>
      </c>
      <c r="AQ283" s="54">
        <v>1</v>
      </c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25.5" customHeight="1">
      <c r="A296" s="6">
        <v>283</v>
      </c>
      <c r="B296" s="16" t="s">
        <v>267</v>
      </c>
      <c r="C296" s="31" t="s">
        <v>1607</v>
      </c>
      <c r="D296" s="31"/>
      <c r="E296" s="54">
        <v>4</v>
      </c>
      <c r="F296" s="54">
        <v>4</v>
      </c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2</v>
      </c>
      <c r="AH296" s="54">
        <v>2</v>
      </c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4</v>
      </c>
      <c r="F366" s="54">
        <f t="shared" si="14"/>
        <v>4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4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>
      <c r="A380" s="6">
        <v>367</v>
      </c>
      <c r="B380" s="16" t="s">
        <v>338</v>
      </c>
      <c r="C380" s="31" t="s">
        <v>1651</v>
      </c>
      <c r="D380" s="31"/>
      <c r="E380" s="54">
        <v>4</v>
      </c>
      <c r="F380" s="54">
        <v>4</v>
      </c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>
        <v>4</v>
      </c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5</v>
      </c>
      <c r="F407" s="55">
        <f t="shared" si="16"/>
        <v>5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1</v>
      </c>
      <c r="U407" s="55">
        <f t="shared" si="16"/>
        <v>0</v>
      </c>
      <c r="V407" s="55">
        <f t="shared" si="16"/>
        <v>0</v>
      </c>
      <c r="W407" s="55">
        <f t="shared" si="16"/>
        <v>1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4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1</v>
      </c>
      <c r="AT407" s="55">
        <f t="shared" si="17"/>
        <v>0</v>
      </c>
      <c r="AU407" s="55">
        <f t="shared" si="17"/>
        <v>1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1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5</v>
      </c>
      <c r="F436" s="54">
        <v>5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1</v>
      </c>
      <c r="U436" s="54"/>
      <c r="V436" s="54"/>
      <c r="W436" s="54">
        <v>1</v>
      </c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4</v>
      </c>
      <c r="AL436" s="54"/>
      <c r="AM436" s="54"/>
      <c r="AN436" s="54"/>
      <c r="AO436" s="54"/>
      <c r="AP436" s="54"/>
      <c r="AQ436" s="54"/>
      <c r="AR436" s="54"/>
      <c r="AS436" s="54">
        <v>1</v>
      </c>
      <c r="AT436" s="54"/>
      <c r="AU436" s="54">
        <v>1</v>
      </c>
      <c r="AV436" s="54"/>
      <c r="AW436" s="54"/>
      <c r="AX436" s="54"/>
      <c r="AY436" s="54">
        <v>1</v>
      </c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388</v>
      </c>
      <c r="C437" s="31" t="s">
        <v>1680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36</v>
      </c>
      <c r="F476" s="55">
        <f t="shared" si="20"/>
        <v>31</v>
      </c>
      <c r="G476" s="55">
        <f t="shared" si="20"/>
        <v>0</v>
      </c>
      <c r="H476" s="55">
        <f t="shared" si="20"/>
        <v>1</v>
      </c>
      <c r="I476" s="55">
        <f t="shared" si="20"/>
        <v>4</v>
      </c>
      <c r="J476" s="55">
        <f t="shared" si="20"/>
        <v>0</v>
      </c>
      <c r="K476" s="55">
        <f t="shared" si="20"/>
        <v>0</v>
      </c>
      <c r="L476" s="55">
        <f t="shared" si="20"/>
        <v>2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1</v>
      </c>
      <c r="Q476" s="55">
        <f t="shared" si="20"/>
        <v>0</v>
      </c>
      <c r="R476" s="55">
        <f t="shared" si="20"/>
        <v>1</v>
      </c>
      <c r="S476" s="55">
        <f t="shared" si="20"/>
        <v>0</v>
      </c>
      <c r="T476" s="55">
        <f t="shared" si="20"/>
        <v>7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7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4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19</v>
      </c>
      <c r="AL476" s="55">
        <f t="shared" si="21"/>
        <v>1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4</v>
      </c>
      <c r="AQ476" s="55">
        <f t="shared" si="21"/>
        <v>0</v>
      </c>
      <c r="AR476" s="55">
        <f t="shared" si="21"/>
        <v>6</v>
      </c>
      <c r="AS476" s="55">
        <f t="shared" si="21"/>
        <v>5</v>
      </c>
      <c r="AT476" s="55">
        <f t="shared" si="21"/>
        <v>0</v>
      </c>
      <c r="AU476" s="55">
        <f t="shared" si="21"/>
        <v>5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4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5</v>
      </c>
      <c r="BM476" s="55">
        <f t="shared" si="21"/>
        <v>0</v>
      </c>
      <c r="BN476" s="112"/>
    </row>
    <row r="477" spans="1:66" ht="25.5" customHeight="1">
      <c r="A477" s="6">
        <v>464</v>
      </c>
      <c r="B477" s="16" t="s">
        <v>427</v>
      </c>
      <c r="C477" s="31" t="s">
        <v>1699</v>
      </c>
      <c r="D477" s="31"/>
      <c r="E477" s="54">
        <v>1</v>
      </c>
      <c r="F477" s="54">
        <v>1</v>
      </c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>
        <v>1</v>
      </c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8</v>
      </c>
      <c r="F503" s="54">
        <v>5</v>
      </c>
      <c r="G503" s="54"/>
      <c r="H503" s="54"/>
      <c r="I503" s="54">
        <v>3</v>
      </c>
      <c r="J503" s="54"/>
      <c r="K503" s="54"/>
      <c r="L503" s="54">
        <v>2</v>
      </c>
      <c r="M503" s="54"/>
      <c r="N503" s="54"/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>
        <v>4</v>
      </c>
      <c r="AI503" s="54"/>
      <c r="AJ503" s="54"/>
      <c r="AK503" s="54">
        <v>1</v>
      </c>
      <c r="AL503" s="54"/>
      <c r="AM503" s="54"/>
      <c r="AN503" s="54"/>
      <c r="AO503" s="54"/>
      <c r="AP503" s="54">
        <v>1</v>
      </c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7</v>
      </c>
      <c r="F504" s="54">
        <v>6</v>
      </c>
      <c r="G504" s="54"/>
      <c r="H504" s="54"/>
      <c r="I504" s="54">
        <v>1</v>
      </c>
      <c r="J504" s="54"/>
      <c r="K504" s="54"/>
      <c r="L504" s="54"/>
      <c r="M504" s="54"/>
      <c r="N504" s="54"/>
      <c r="O504" s="54"/>
      <c r="P504" s="54">
        <v>1</v>
      </c>
      <c r="Q504" s="54"/>
      <c r="R504" s="54"/>
      <c r="S504" s="54"/>
      <c r="T504" s="54">
        <v>1</v>
      </c>
      <c r="U504" s="54"/>
      <c r="V504" s="54"/>
      <c r="W504" s="54"/>
      <c r="X504" s="54">
        <v>1</v>
      </c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5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33.75" customHeight="1">
      <c r="A505" s="6">
        <v>492</v>
      </c>
      <c r="B505" s="16" t="s">
        <v>453</v>
      </c>
      <c r="C505" s="31" t="s">
        <v>1710</v>
      </c>
      <c r="D505" s="31"/>
      <c r="E505" s="54">
        <v>1</v>
      </c>
      <c r="F505" s="54">
        <v>1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>
        <v>1</v>
      </c>
      <c r="U505" s="54"/>
      <c r="V505" s="54"/>
      <c r="W505" s="54"/>
      <c r="X505" s="54">
        <v>1</v>
      </c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>
        <v>1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3</v>
      </c>
      <c r="F508" s="54">
        <v>3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3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16</v>
      </c>
      <c r="F509" s="54">
        <v>15</v>
      </c>
      <c r="G509" s="54"/>
      <c r="H509" s="54">
        <v>1</v>
      </c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5</v>
      </c>
      <c r="U509" s="54"/>
      <c r="V509" s="54"/>
      <c r="W509" s="54"/>
      <c r="X509" s="54">
        <v>5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10</v>
      </c>
      <c r="AL509" s="54"/>
      <c r="AM509" s="54"/>
      <c r="AN509" s="54"/>
      <c r="AO509" s="54"/>
      <c r="AP509" s="54"/>
      <c r="AQ509" s="54"/>
      <c r="AR509" s="54">
        <v>6</v>
      </c>
      <c r="AS509" s="54">
        <v>5</v>
      </c>
      <c r="AT509" s="54"/>
      <c r="AU509" s="54">
        <v>5</v>
      </c>
      <c r="AV509" s="54"/>
      <c r="AW509" s="54"/>
      <c r="AX509" s="54"/>
      <c r="AY509" s="54">
        <v>4</v>
      </c>
      <c r="AZ509" s="54">
        <v>1</v>
      </c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>
        <v>5</v>
      </c>
      <c r="BM509" s="55"/>
      <c r="BN509" s="112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4</v>
      </c>
      <c r="F516" s="55">
        <f t="shared" si="22"/>
        <v>3</v>
      </c>
      <c r="G516" s="55">
        <f t="shared" si="22"/>
        <v>0</v>
      </c>
      <c r="H516" s="55">
        <f t="shared" si="22"/>
        <v>1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3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1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1</v>
      </c>
      <c r="F521" s="54">
        <v>1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>
        <v>1</v>
      </c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>
      <c r="A556" s="6">
        <v>543</v>
      </c>
      <c r="B556" s="16" t="s">
        <v>496</v>
      </c>
      <c r="C556" s="31" t="s">
        <v>1730</v>
      </c>
      <c r="D556" s="31"/>
      <c r="E556" s="54">
        <v>3</v>
      </c>
      <c r="F556" s="54">
        <v>2</v>
      </c>
      <c r="G556" s="54"/>
      <c r="H556" s="54">
        <v>1</v>
      </c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>
        <v>2</v>
      </c>
      <c r="AL556" s="54"/>
      <c r="AM556" s="54"/>
      <c r="AN556" s="54"/>
      <c r="AO556" s="54"/>
      <c r="AP556" s="54"/>
      <c r="AQ556" s="54"/>
      <c r="AR556" s="54">
        <v>1</v>
      </c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 hidden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38</v>
      </c>
      <c r="F558" s="55">
        <f t="shared" si="24"/>
        <v>36</v>
      </c>
      <c r="G558" s="55">
        <f t="shared" si="24"/>
        <v>1</v>
      </c>
      <c r="H558" s="55">
        <f t="shared" si="24"/>
        <v>0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1</v>
      </c>
      <c r="R558" s="55">
        <f t="shared" si="24"/>
        <v>0</v>
      </c>
      <c r="S558" s="55">
        <f t="shared" si="24"/>
        <v>0</v>
      </c>
      <c r="T558" s="55">
        <f t="shared" si="24"/>
        <v>13</v>
      </c>
      <c r="U558" s="55">
        <f t="shared" si="24"/>
        <v>1</v>
      </c>
      <c r="V558" s="55">
        <f t="shared" si="24"/>
        <v>2</v>
      </c>
      <c r="W558" s="55">
        <f t="shared" si="24"/>
        <v>4</v>
      </c>
      <c r="X558" s="55">
        <f t="shared" si="24"/>
        <v>2</v>
      </c>
      <c r="Y558" s="55">
        <f t="shared" si="24"/>
        <v>4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10</v>
      </c>
      <c r="AI558" s="55">
        <f t="shared" si="24"/>
        <v>0</v>
      </c>
      <c r="AJ558" s="55">
        <f t="shared" si="24"/>
        <v>1</v>
      </c>
      <c r="AK558" s="55">
        <f aca="true" t="shared" si="25" ref="AK558:BM558">SUM(AK560:AK622)</f>
        <v>12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4</v>
      </c>
      <c r="AR558" s="55">
        <f t="shared" si="25"/>
        <v>5</v>
      </c>
      <c r="AS558" s="55">
        <f t="shared" si="25"/>
        <v>8</v>
      </c>
      <c r="AT558" s="55">
        <f t="shared" si="25"/>
        <v>0</v>
      </c>
      <c r="AU558" s="55">
        <f t="shared" si="25"/>
        <v>7</v>
      </c>
      <c r="AV558" s="55">
        <f t="shared" si="25"/>
        <v>0</v>
      </c>
      <c r="AW558" s="55">
        <f t="shared" si="25"/>
        <v>2</v>
      </c>
      <c r="AX558" s="55">
        <f t="shared" si="25"/>
        <v>2</v>
      </c>
      <c r="AY558" s="55">
        <f t="shared" si="25"/>
        <v>0</v>
      </c>
      <c r="AZ558" s="55">
        <f t="shared" si="25"/>
        <v>3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3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38</v>
      </c>
      <c r="F559" s="55">
        <f t="shared" si="26"/>
        <v>36</v>
      </c>
      <c r="G559" s="55">
        <f t="shared" si="26"/>
        <v>1</v>
      </c>
      <c r="H559" s="55">
        <f t="shared" si="26"/>
        <v>0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1</v>
      </c>
      <c r="R559" s="55">
        <f t="shared" si="26"/>
        <v>0</v>
      </c>
      <c r="S559" s="55">
        <f t="shared" si="26"/>
        <v>0</v>
      </c>
      <c r="T559" s="55">
        <f t="shared" si="26"/>
        <v>13</v>
      </c>
      <c r="U559" s="55">
        <f t="shared" si="26"/>
        <v>1</v>
      </c>
      <c r="V559" s="55">
        <f t="shared" si="26"/>
        <v>2</v>
      </c>
      <c r="W559" s="55">
        <f t="shared" si="26"/>
        <v>4</v>
      </c>
      <c r="X559" s="55">
        <f t="shared" si="26"/>
        <v>2</v>
      </c>
      <c r="Y559" s="55">
        <f t="shared" si="26"/>
        <v>4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10</v>
      </c>
      <c r="AI559" s="55">
        <f t="shared" si="26"/>
        <v>0</v>
      </c>
      <c r="AJ559" s="55">
        <f t="shared" si="26"/>
        <v>1</v>
      </c>
      <c r="AK559" s="55">
        <f aca="true" t="shared" si="27" ref="AK559:BP559">SUM(AK560:AK599)</f>
        <v>12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4</v>
      </c>
      <c r="AR559" s="55">
        <f t="shared" si="27"/>
        <v>5</v>
      </c>
      <c r="AS559" s="55">
        <f t="shared" si="27"/>
        <v>8</v>
      </c>
      <c r="AT559" s="55">
        <f t="shared" si="27"/>
        <v>0</v>
      </c>
      <c r="AU559" s="55">
        <f t="shared" si="27"/>
        <v>7</v>
      </c>
      <c r="AV559" s="55">
        <f t="shared" si="27"/>
        <v>0</v>
      </c>
      <c r="AW559" s="55">
        <f t="shared" si="27"/>
        <v>2</v>
      </c>
      <c r="AX559" s="55">
        <f t="shared" si="27"/>
        <v>2</v>
      </c>
      <c r="AY559" s="55">
        <f t="shared" si="27"/>
        <v>0</v>
      </c>
      <c r="AZ559" s="55">
        <f t="shared" si="27"/>
        <v>3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3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45" customHeight="1">
      <c r="A566" s="6">
        <v>553</v>
      </c>
      <c r="B566" s="16" t="s">
        <v>506</v>
      </c>
      <c r="C566" s="31" t="s">
        <v>1735</v>
      </c>
      <c r="D566" s="31"/>
      <c r="E566" s="54">
        <v>13</v>
      </c>
      <c r="F566" s="54">
        <v>11</v>
      </c>
      <c r="G566" s="54">
        <v>1</v>
      </c>
      <c r="H566" s="54"/>
      <c r="I566" s="54">
        <v>1</v>
      </c>
      <c r="J566" s="54"/>
      <c r="K566" s="54"/>
      <c r="L566" s="54"/>
      <c r="M566" s="54"/>
      <c r="N566" s="54"/>
      <c r="O566" s="54"/>
      <c r="P566" s="54"/>
      <c r="Q566" s="54">
        <v>1</v>
      </c>
      <c r="R566" s="54"/>
      <c r="S566" s="54"/>
      <c r="T566" s="54">
        <v>7</v>
      </c>
      <c r="U566" s="54"/>
      <c r="V566" s="54"/>
      <c r="W566" s="54">
        <v>2</v>
      </c>
      <c r="X566" s="54">
        <v>1</v>
      </c>
      <c r="Y566" s="54">
        <v>4</v>
      </c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>
        <v>4</v>
      </c>
      <c r="AL566" s="54"/>
      <c r="AM566" s="54"/>
      <c r="AN566" s="54"/>
      <c r="AO566" s="54"/>
      <c r="AP566" s="54"/>
      <c r="AQ566" s="54">
        <v>2</v>
      </c>
      <c r="AR566" s="54">
        <v>2</v>
      </c>
      <c r="AS566" s="54">
        <v>2</v>
      </c>
      <c r="AT566" s="54"/>
      <c r="AU566" s="54">
        <v>1</v>
      </c>
      <c r="AV566" s="54"/>
      <c r="AW566" s="54"/>
      <c r="AX566" s="54"/>
      <c r="AY566" s="54"/>
      <c r="AZ566" s="54">
        <v>1</v>
      </c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>
        <v>3</v>
      </c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17</v>
      </c>
      <c r="F571" s="54">
        <v>17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>
        <v>3</v>
      </c>
      <c r="U571" s="54">
        <v>1</v>
      </c>
      <c r="V571" s="54">
        <v>1</v>
      </c>
      <c r="W571" s="54">
        <v>1</v>
      </c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10</v>
      </c>
      <c r="AI571" s="54"/>
      <c r="AJ571" s="54">
        <v>1</v>
      </c>
      <c r="AK571" s="54">
        <v>3</v>
      </c>
      <c r="AL571" s="54"/>
      <c r="AM571" s="54"/>
      <c r="AN571" s="54"/>
      <c r="AO571" s="54"/>
      <c r="AP571" s="54"/>
      <c r="AQ571" s="54"/>
      <c r="AR571" s="54"/>
      <c r="AS571" s="54">
        <v>3</v>
      </c>
      <c r="AT571" s="54"/>
      <c r="AU571" s="54">
        <v>3</v>
      </c>
      <c r="AV571" s="54"/>
      <c r="AW571" s="54">
        <v>2</v>
      </c>
      <c r="AX571" s="54">
        <v>1</v>
      </c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4</v>
      </c>
      <c r="F572" s="54">
        <v>4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>
        <v>2</v>
      </c>
      <c r="U572" s="54"/>
      <c r="V572" s="54">
        <v>1</v>
      </c>
      <c r="W572" s="54">
        <v>1</v>
      </c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2</v>
      </c>
      <c r="AL572" s="54"/>
      <c r="AM572" s="54"/>
      <c r="AN572" s="54"/>
      <c r="AO572" s="54"/>
      <c r="AP572" s="54"/>
      <c r="AQ572" s="54">
        <v>1</v>
      </c>
      <c r="AR572" s="54"/>
      <c r="AS572" s="54">
        <v>2</v>
      </c>
      <c r="AT572" s="54"/>
      <c r="AU572" s="54">
        <v>2</v>
      </c>
      <c r="AV572" s="54"/>
      <c r="AW572" s="54"/>
      <c r="AX572" s="54">
        <v>1</v>
      </c>
      <c r="AY572" s="54"/>
      <c r="AZ572" s="54">
        <v>1</v>
      </c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514</v>
      </c>
      <c r="C574" s="31" t="s">
        <v>1738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25.5" customHeight="1">
      <c r="A592" s="6">
        <v>579</v>
      </c>
      <c r="B592" s="16" t="s">
        <v>532</v>
      </c>
      <c r="C592" s="31" t="s">
        <v>1744</v>
      </c>
      <c r="D592" s="31"/>
      <c r="E592" s="54">
        <v>3</v>
      </c>
      <c r="F592" s="54">
        <v>3</v>
      </c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3</v>
      </c>
      <c r="AL592" s="54"/>
      <c r="AM592" s="54"/>
      <c r="AN592" s="54"/>
      <c r="AO592" s="54"/>
      <c r="AP592" s="54"/>
      <c r="AQ592" s="54"/>
      <c r="AR592" s="54">
        <v>3</v>
      </c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25.5" customHeight="1">
      <c r="A593" s="6">
        <v>580</v>
      </c>
      <c r="B593" s="16" t="s">
        <v>533</v>
      </c>
      <c r="C593" s="31" t="s">
        <v>1744</v>
      </c>
      <c r="D593" s="31"/>
      <c r="E593" s="54">
        <v>1</v>
      </c>
      <c r="F593" s="54">
        <v>1</v>
      </c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>
        <v>1</v>
      </c>
      <c r="U593" s="54"/>
      <c r="V593" s="54"/>
      <c r="W593" s="54"/>
      <c r="X593" s="54">
        <v>1</v>
      </c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>
        <v>1</v>
      </c>
      <c r="AR593" s="54"/>
      <c r="AS593" s="54">
        <v>1</v>
      </c>
      <c r="AT593" s="54"/>
      <c r="AU593" s="54">
        <v>1</v>
      </c>
      <c r="AV593" s="54"/>
      <c r="AW593" s="54"/>
      <c r="AX593" s="54"/>
      <c r="AY593" s="54"/>
      <c r="AZ593" s="54">
        <v>1</v>
      </c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10</v>
      </c>
      <c r="F644" s="55">
        <f t="shared" si="30"/>
        <v>10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1</v>
      </c>
      <c r="U644" s="55">
        <f t="shared" si="30"/>
        <v>0</v>
      </c>
      <c r="V644" s="55">
        <f t="shared" si="30"/>
        <v>1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1</v>
      </c>
      <c r="AC644" s="55">
        <f t="shared" si="30"/>
        <v>0</v>
      </c>
      <c r="AD644" s="55">
        <f t="shared" si="30"/>
        <v>1</v>
      </c>
      <c r="AE644" s="55">
        <f t="shared" si="30"/>
        <v>0</v>
      </c>
      <c r="AF644" s="55">
        <f t="shared" si="30"/>
        <v>0</v>
      </c>
      <c r="AG644" s="55">
        <f t="shared" si="30"/>
        <v>1</v>
      </c>
      <c r="AH644" s="55">
        <f t="shared" si="30"/>
        <v>2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4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3</v>
      </c>
      <c r="AS644" s="55">
        <f t="shared" si="31"/>
        <v>1</v>
      </c>
      <c r="AT644" s="55">
        <f t="shared" si="31"/>
        <v>0</v>
      </c>
      <c r="AU644" s="55">
        <f t="shared" si="31"/>
        <v>1</v>
      </c>
      <c r="AV644" s="55">
        <f t="shared" si="31"/>
        <v>0</v>
      </c>
      <c r="AW644" s="55">
        <f t="shared" si="31"/>
        <v>1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25.5" customHeight="1">
      <c r="A658" s="6">
        <v>645</v>
      </c>
      <c r="B658" s="16" t="s">
        <v>589</v>
      </c>
      <c r="C658" s="31" t="s">
        <v>1777</v>
      </c>
      <c r="D658" s="31"/>
      <c r="E658" s="54">
        <v>4</v>
      </c>
      <c r="F658" s="54">
        <v>4</v>
      </c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>
        <v>1</v>
      </c>
      <c r="U658" s="54"/>
      <c r="V658" s="54">
        <v>1</v>
      </c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>
        <v>3</v>
      </c>
      <c r="AL658" s="54"/>
      <c r="AM658" s="54"/>
      <c r="AN658" s="54"/>
      <c r="AO658" s="54"/>
      <c r="AP658" s="54"/>
      <c r="AQ658" s="54"/>
      <c r="AR658" s="54">
        <v>1</v>
      </c>
      <c r="AS658" s="54">
        <v>1</v>
      </c>
      <c r="AT658" s="54"/>
      <c r="AU658" s="54">
        <v>1</v>
      </c>
      <c r="AV658" s="54"/>
      <c r="AW658" s="54">
        <v>1</v>
      </c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>
      <c r="A694" s="6">
        <v>681</v>
      </c>
      <c r="B694" s="16">
        <v>356</v>
      </c>
      <c r="C694" s="31" t="s">
        <v>1794</v>
      </c>
      <c r="D694" s="31"/>
      <c r="E694" s="54">
        <v>1</v>
      </c>
      <c r="F694" s="54">
        <v>1</v>
      </c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>
        <v>1</v>
      </c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33.75" customHeight="1">
      <c r="A701" s="6">
        <v>688</v>
      </c>
      <c r="B701" s="16" t="s">
        <v>628</v>
      </c>
      <c r="C701" s="31" t="s">
        <v>1796</v>
      </c>
      <c r="D701" s="31"/>
      <c r="E701" s="54">
        <v>3</v>
      </c>
      <c r="F701" s="54">
        <v>3</v>
      </c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>
        <v>1</v>
      </c>
      <c r="AC701" s="54"/>
      <c r="AD701" s="54"/>
      <c r="AE701" s="54"/>
      <c r="AF701" s="54"/>
      <c r="AG701" s="54">
        <v>1</v>
      </c>
      <c r="AH701" s="54"/>
      <c r="AI701" s="54"/>
      <c r="AJ701" s="54"/>
      <c r="AK701" s="54">
        <v>1</v>
      </c>
      <c r="AL701" s="54"/>
      <c r="AM701" s="54"/>
      <c r="AN701" s="54"/>
      <c r="AO701" s="54"/>
      <c r="AP701" s="54"/>
      <c r="AQ701" s="54"/>
      <c r="AR701" s="54">
        <v>2</v>
      </c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25.5" customHeight="1">
      <c r="A702" s="6">
        <v>689</v>
      </c>
      <c r="B702" s="16" t="s">
        <v>629</v>
      </c>
      <c r="C702" s="31" t="s">
        <v>1797</v>
      </c>
      <c r="D702" s="31"/>
      <c r="E702" s="54">
        <v>2</v>
      </c>
      <c r="F702" s="54">
        <v>2</v>
      </c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>
        <v>2</v>
      </c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2</v>
      </c>
      <c r="F719" s="55">
        <f t="shared" si="34"/>
        <v>1</v>
      </c>
      <c r="G719" s="55">
        <f t="shared" si="34"/>
        <v>1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1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>
      <c r="A733" s="6">
        <v>720</v>
      </c>
      <c r="B733" s="16" t="s">
        <v>658</v>
      </c>
      <c r="C733" s="31" t="s">
        <v>1812</v>
      </c>
      <c r="D733" s="31"/>
      <c r="E733" s="54">
        <v>1</v>
      </c>
      <c r="F733" s="54">
        <v>1</v>
      </c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>
        <v>1</v>
      </c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>
      <c r="A736" s="6">
        <v>723</v>
      </c>
      <c r="B736" s="16" t="s">
        <v>661</v>
      </c>
      <c r="C736" s="31" t="s">
        <v>1814</v>
      </c>
      <c r="D736" s="31"/>
      <c r="E736" s="54">
        <v>1</v>
      </c>
      <c r="F736" s="54"/>
      <c r="G736" s="54">
        <v>1</v>
      </c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6</v>
      </c>
      <c r="F771" s="55">
        <f t="shared" si="36"/>
        <v>5</v>
      </c>
      <c r="G771" s="55">
        <f t="shared" si="36"/>
        <v>0</v>
      </c>
      <c r="H771" s="55">
        <f t="shared" si="36"/>
        <v>0</v>
      </c>
      <c r="I771" s="55">
        <f t="shared" si="36"/>
        <v>1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1</v>
      </c>
      <c r="S771" s="55">
        <f t="shared" si="36"/>
        <v>0</v>
      </c>
      <c r="T771" s="55">
        <f t="shared" si="36"/>
        <v>1</v>
      </c>
      <c r="U771" s="55">
        <f t="shared" si="36"/>
        <v>0</v>
      </c>
      <c r="V771" s="55">
        <f t="shared" si="36"/>
        <v>1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2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1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1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1</v>
      </c>
      <c r="AT771" s="55">
        <f t="shared" si="37"/>
        <v>0</v>
      </c>
      <c r="AU771" s="55">
        <f t="shared" si="37"/>
        <v>1</v>
      </c>
      <c r="AV771" s="55">
        <f t="shared" si="37"/>
        <v>0</v>
      </c>
      <c r="AW771" s="55">
        <f t="shared" si="37"/>
        <v>1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1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2</v>
      </c>
      <c r="F812" s="54">
        <v>2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>
        <v>2</v>
      </c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25.5" customHeight="1">
      <c r="A813" s="6">
        <v>800</v>
      </c>
      <c r="B813" s="16" t="s">
        <v>735</v>
      </c>
      <c r="C813" s="31" t="s">
        <v>1843</v>
      </c>
      <c r="D813" s="31"/>
      <c r="E813" s="54">
        <v>1</v>
      </c>
      <c r="F813" s="54">
        <v>1</v>
      </c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>
        <v>1</v>
      </c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25.5" customHeight="1">
      <c r="A817" s="6">
        <v>804</v>
      </c>
      <c r="B817" s="16">
        <v>391</v>
      </c>
      <c r="C817" s="31" t="s">
        <v>1845</v>
      </c>
      <c r="D817" s="31"/>
      <c r="E817" s="54">
        <v>1</v>
      </c>
      <c r="F817" s="54">
        <v>1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>
        <v>1</v>
      </c>
      <c r="U817" s="54"/>
      <c r="V817" s="54">
        <v>1</v>
      </c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1</v>
      </c>
      <c r="AT817" s="54"/>
      <c r="AU817" s="54">
        <v>1</v>
      </c>
      <c r="AV817" s="54"/>
      <c r="AW817" s="54">
        <v>1</v>
      </c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>
      <c r="A822" s="6">
        <v>809</v>
      </c>
      <c r="B822" s="16">
        <v>395</v>
      </c>
      <c r="C822" s="31" t="s">
        <v>1849</v>
      </c>
      <c r="D822" s="31"/>
      <c r="E822" s="54">
        <v>2</v>
      </c>
      <c r="F822" s="54">
        <v>1</v>
      </c>
      <c r="G822" s="54"/>
      <c r="H822" s="54"/>
      <c r="I822" s="54">
        <v>1</v>
      </c>
      <c r="J822" s="54"/>
      <c r="K822" s="54"/>
      <c r="L822" s="54"/>
      <c r="M822" s="54"/>
      <c r="N822" s="54"/>
      <c r="O822" s="54"/>
      <c r="P822" s="54"/>
      <c r="Q822" s="54"/>
      <c r="R822" s="54">
        <v>1</v>
      </c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>
        <v>1</v>
      </c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>
        <v>1</v>
      </c>
      <c r="BM822" s="55"/>
      <c r="BN822" s="112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2"/>
    </row>
    <row r="834" spans="1:66" ht="12.75" customHeight="1" hidden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334</v>
      </c>
      <c r="F1577" s="55">
        <f t="shared" si="42"/>
        <v>309</v>
      </c>
      <c r="G1577" s="55">
        <f t="shared" si="42"/>
        <v>3</v>
      </c>
      <c r="H1577" s="55">
        <f t="shared" si="42"/>
        <v>2</v>
      </c>
      <c r="I1577" s="55">
        <f t="shared" si="42"/>
        <v>20</v>
      </c>
      <c r="J1577" s="55">
        <f t="shared" si="42"/>
        <v>0</v>
      </c>
      <c r="K1577" s="55">
        <f t="shared" si="42"/>
        <v>0</v>
      </c>
      <c r="L1577" s="55">
        <f t="shared" si="42"/>
        <v>8</v>
      </c>
      <c r="M1577" s="55">
        <f t="shared" si="42"/>
        <v>1</v>
      </c>
      <c r="N1577" s="55">
        <f t="shared" si="42"/>
        <v>0</v>
      </c>
      <c r="O1577" s="55">
        <f t="shared" si="42"/>
        <v>0</v>
      </c>
      <c r="P1577" s="55">
        <f t="shared" si="42"/>
        <v>1</v>
      </c>
      <c r="Q1577" s="55">
        <f t="shared" si="42"/>
        <v>5</v>
      </c>
      <c r="R1577" s="55">
        <f t="shared" si="42"/>
        <v>5</v>
      </c>
      <c r="S1577" s="55">
        <f t="shared" si="42"/>
        <v>0</v>
      </c>
      <c r="T1577" s="55">
        <f t="shared" si="42"/>
        <v>73</v>
      </c>
      <c r="U1577" s="55">
        <f t="shared" si="42"/>
        <v>4</v>
      </c>
      <c r="V1577" s="55">
        <f t="shared" si="42"/>
        <v>7</v>
      </c>
      <c r="W1577" s="55">
        <f t="shared" si="42"/>
        <v>16</v>
      </c>
      <c r="X1577" s="55">
        <f t="shared" si="42"/>
        <v>20</v>
      </c>
      <c r="Y1577" s="55">
        <f t="shared" si="42"/>
        <v>21</v>
      </c>
      <c r="Z1577" s="55">
        <f t="shared" si="42"/>
        <v>5</v>
      </c>
      <c r="AA1577" s="55">
        <f t="shared" si="42"/>
        <v>0</v>
      </c>
      <c r="AB1577" s="55">
        <f t="shared" si="42"/>
        <v>2</v>
      </c>
      <c r="AC1577" s="55">
        <f t="shared" si="42"/>
        <v>0</v>
      </c>
      <c r="AD1577" s="55">
        <f t="shared" si="42"/>
        <v>4</v>
      </c>
      <c r="AE1577" s="55">
        <f t="shared" si="42"/>
        <v>1</v>
      </c>
      <c r="AF1577" s="55">
        <f t="shared" si="42"/>
        <v>0</v>
      </c>
      <c r="AG1577" s="55">
        <f t="shared" si="42"/>
        <v>21</v>
      </c>
      <c r="AH1577" s="55">
        <f t="shared" si="42"/>
        <v>59</v>
      </c>
      <c r="AI1577" s="55">
        <f t="shared" si="42"/>
        <v>0</v>
      </c>
      <c r="AJ1577" s="55">
        <f t="shared" si="42"/>
        <v>3</v>
      </c>
      <c r="AK1577" s="55">
        <f aca="true" t="shared" si="43" ref="AK1577:BP1577">SUM(AK14,AK31,AK96,AK114,AK128,AK202,AK248,AK366,AK407,AK465,AK476,AK516,AK558,AK623,AK644,AK706,AK719,AK771,AK833,AK938,AK964:AK1576)</f>
        <v>143</v>
      </c>
      <c r="AL1577" s="55">
        <f t="shared" si="43"/>
        <v>2</v>
      </c>
      <c r="AM1577" s="55">
        <f t="shared" si="43"/>
        <v>1</v>
      </c>
      <c r="AN1577" s="55">
        <f t="shared" si="43"/>
        <v>0</v>
      </c>
      <c r="AO1577" s="55">
        <f t="shared" si="43"/>
        <v>0</v>
      </c>
      <c r="AP1577" s="55">
        <f t="shared" si="43"/>
        <v>6</v>
      </c>
      <c r="AQ1577" s="55">
        <f t="shared" si="43"/>
        <v>22</v>
      </c>
      <c r="AR1577" s="55">
        <f t="shared" si="43"/>
        <v>46</v>
      </c>
      <c r="AS1577" s="55">
        <f t="shared" si="43"/>
        <v>50</v>
      </c>
      <c r="AT1577" s="55">
        <f t="shared" si="43"/>
        <v>0</v>
      </c>
      <c r="AU1577" s="55">
        <f t="shared" si="43"/>
        <v>43</v>
      </c>
      <c r="AV1577" s="55">
        <f t="shared" si="43"/>
        <v>1</v>
      </c>
      <c r="AW1577" s="55">
        <f t="shared" si="43"/>
        <v>6</v>
      </c>
      <c r="AX1577" s="55">
        <f t="shared" si="43"/>
        <v>6</v>
      </c>
      <c r="AY1577" s="55">
        <f t="shared" si="43"/>
        <v>16</v>
      </c>
      <c r="AZ1577" s="55">
        <f t="shared" si="43"/>
        <v>12</v>
      </c>
      <c r="BA1577" s="55">
        <f t="shared" si="43"/>
        <v>2</v>
      </c>
      <c r="BB1577" s="55">
        <f t="shared" si="43"/>
        <v>0</v>
      </c>
      <c r="BC1577" s="55">
        <f t="shared" si="43"/>
        <v>1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16</v>
      </c>
      <c r="BM1577" s="55">
        <f t="shared" si="43"/>
        <v>0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61</v>
      </c>
      <c r="F1578" s="55">
        <v>47</v>
      </c>
      <c r="G1578" s="55">
        <v>2</v>
      </c>
      <c r="H1578" s="55"/>
      <c r="I1578" s="55">
        <v>12</v>
      </c>
      <c r="J1578" s="55"/>
      <c r="K1578" s="55"/>
      <c r="L1578" s="55">
        <v>8</v>
      </c>
      <c r="M1578" s="55"/>
      <c r="N1578" s="55"/>
      <c r="O1578" s="55"/>
      <c r="P1578" s="55"/>
      <c r="Q1578" s="55"/>
      <c r="R1578" s="55">
        <v>4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>
        <v>2</v>
      </c>
      <c r="AC1578" s="54"/>
      <c r="AD1578" s="54">
        <v>3</v>
      </c>
      <c r="AE1578" s="54"/>
      <c r="AF1578" s="54"/>
      <c r="AG1578" s="54">
        <v>12</v>
      </c>
      <c r="AH1578" s="54">
        <v>23</v>
      </c>
      <c r="AI1578" s="54"/>
      <c r="AJ1578" s="54">
        <v>1</v>
      </c>
      <c r="AK1578" s="54">
        <v>4</v>
      </c>
      <c r="AL1578" s="54">
        <v>1</v>
      </c>
      <c r="AM1578" s="54">
        <v>1</v>
      </c>
      <c r="AN1578" s="54"/>
      <c r="AO1578" s="54"/>
      <c r="AP1578" s="54">
        <v>2</v>
      </c>
      <c r="AQ1578" s="54"/>
      <c r="AR1578" s="54">
        <v>3</v>
      </c>
      <c r="AS1578" s="54">
        <v>1</v>
      </c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>
        <v>1</v>
      </c>
      <c r="BD1578" s="54"/>
      <c r="BE1578" s="54"/>
      <c r="BF1578" s="54"/>
      <c r="BG1578" s="54"/>
      <c r="BH1578" s="54"/>
      <c r="BI1578" s="54"/>
      <c r="BJ1578" s="54"/>
      <c r="BK1578" s="54"/>
      <c r="BL1578" s="54">
        <v>2</v>
      </c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134</v>
      </c>
      <c r="F1579" s="55">
        <v>129</v>
      </c>
      <c r="G1579" s="55"/>
      <c r="H1579" s="55"/>
      <c r="I1579" s="55">
        <v>5</v>
      </c>
      <c r="J1579" s="55"/>
      <c r="K1579" s="55"/>
      <c r="L1579" s="55"/>
      <c r="M1579" s="55">
        <v>1</v>
      </c>
      <c r="N1579" s="55"/>
      <c r="O1579" s="55"/>
      <c r="P1579" s="55"/>
      <c r="Q1579" s="55">
        <v>3</v>
      </c>
      <c r="R1579" s="55">
        <v>1</v>
      </c>
      <c r="S1579" s="55"/>
      <c r="T1579" s="54">
        <v>19</v>
      </c>
      <c r="U1579" s="54">
        <v>4</v>
      </c>
      <c r="V1579" s="54">
        <v>7</v>
      </c>
      <c r="W1579" s="54">
        <v>7</v>
      </c>
      <c r="X1579" s="54">
        <v>1</v>
      </c>
      <c r="Y1579" s="54"/>
      <c r="Z1579" s="54"/>
      <c r="AA1579" s="54"/>
      <c r="AB1579" s="54"/>
      <c r="AC1579" s="54"/>
      <c r="AD1579" s="54">
        <v>1</v>
      </c>
      <c r="AE1579" s="54">
        <v>1</v>
      </c>
      <c r="AF1579" s="54"/>
      <c r="AG1579" s="54">
        <v>9</v>
      </c>
      <c r="AH1579" s="54">
        <v>36</v>
      </c>
      <c r="AI1579" s="54"/>
      <c r="AJ1579" s="54">
        <v>2</v>
      </c>
      <c r="AK1579" s="54">
        <v>60</v>
      </c>
      <c r="AL1579" s="54">
        <v>1</v>
      </c>
      <c r="AM1579" s="54"/>
      <c r="AN1579" s="54"/>
      <c r="AO1579" s="54"/>
      <c r="AP1579" s="54"/>
      <c r="AQ1579" s="54">
        <v>2</v>
      </c>
      <c r="AR1579" s="54">
        <v>9</v>
      </c>
      <c r="AS1579" s="54">
        <v>20</v>
      </c>
      <c r="AT1579" s="54"/>
      <c r="AU1579" s="54">
        <v>17</v>
      </c>
      <c r="AV1579" s="54">
        <v>1</v>
      </c>
      <c r="AW1579" s="54">
        <v>6</v>
      </c>
      <c r="AX1579" s="54">
        <v>4</v>
      </c>
      <c r="AY1579" s="54">
        <v>3</v>
      </c>
      <c r="AZ1579" s="54">
        <v>3</v>
      </c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>
        <v>1</v>
      </c>
      <c r="BM1579" s="55"/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121</v>
      </c>
      <c r="F1580" s="55">
        <v>116</v>
      </c>
      <c r="G1580" s="55">
        <v>1</v>
      </c>
      <c r="H1580" s="55">
        <v>2</v>
      </c>
      <c r="I1580" s="55">
        <v>2</v>
      </c>
      <c r="J1580" s="55"/>
      <c r="K1580" s="55"/>
      <c r="L1580" s="55"/>
      <c r="M1580" s="55"/>
      <c r="N1580" s="55"/>
      <c r="O1580" s="55"/>
      <c r="P1580" s="55">
        <v>1</v>
      </c>
      <c r="Q1580" s="55">
        <v>1</v>
      </c>
      <c r="R1580" s="55"/>
      <c r="S1580" s="55"/>
      <c r="T1580" s="54">
        <v>37</v>
      </c>
      <c r="U1580" s="54"/>
      <c r="V1580" s="54"/>
      <c r="W1580" s="54">
        <v>9</v>
      </c>
      <c r="X1580" s="54">
        <v>18</v>
      </c>
      <c r="Y1580" s="54">
        <v>10</v>
      </c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79</v>
      </c>
      <c r="AL1580" s="54"/>
      <c r="AM1580" s="54"/>
      <c r="AN1580" s="54"/>
      <c r="AO1580" s="54"/>
      <c r="AP1580" s="54">
        <v>3</v>
      </c>
      <c r="AQ1580" s="54">
        <v>6</v>
      </c>
      <c r="AR1580" s="54">
        <v>27</v>
      </c>
      <c r="AS1580" s="54">
        <v>25</v>
      </c>
      <c r="AT1580" s="54"/>
      <c r="AU1580" s="54">
        <v>22</v>
      </c>
      <c r="AV1580" s="54"/>
      <c r="AW1580" s="54"/>
      <c r="AX1580" s="54">
        <v>2</v>
      </c>
      <c r="AY1580" s="54">
        <v>13</v>
      </c>
      <c r="AZ1580" s="54">
        <v>7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12</v>
      </c>
      <c r="BM1580" s="55"/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18</v>
      </c>
      <c r="F1581" s="55">
        <v>17</v>
      </c>
      <c r="G1581" s="55"/>
      <c r="H1581" s="55"/>
      <c r="I1581" s="55">
        <v>1</v>
      </c>
      <c r="J1581" s="55"/>
      <c r="K1581" s="55"/>
      <c r="L1581" s="55"/>
      <c r="M1581" s="55"/>
      <c r="N1581" s="55"/>
      <c r="O1581" s="55"/>
      <c r="P1581" s="55"/>
      <c r="Q1581" s="55">
        <v>1</v>
      </c>
      <c r="R1581" s="55"/>
      <c r="S1581" s="55"/>
      <c r="T1581" s="54">
        <v>17</v>
      </c>
      <c r="U1581" s="54"/>
      <c r="V1581" s="54"/>
      <c r="W1581" s="54"/>
      <c r="X1581" s="54">
        <v>1</v>
      </c>
      <c r="Y1581" s="54">
        <v>11</v>
      </c>
      <c r="Z1581" s="54">
        <v>5</v>
      </c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>
        <v>1</v>
      </c>
      <c r="AQ1581" s="54">
        <v>14</v>
      </c>
      <c r="AR1581" s="54">
        <v>7</v>
      </c>
      <c r="AS1581" s="54">
        <v>4</v>
      </c>
      <c r="AT1581" s="54"/>
      <c r="AU1581" s="54">
        <v>4</v>
      </c>
      <c r="AV1581" s="54"/>
      <c r="AW1581" s="54"/>
      <c r="AX1581" s="54"/>
      <c r="AY1581" s="54"/>
      <c r="AZ1581" s="54">
        <v>2</v>
      </c>
      <c r="BA1581" s="54">
        <v>2</v>
      </c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>
        <v>1</v>
      </c>
      <c r="BM1581" s="55"/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32</v>
      </c>
      <c r="F1583" s="55">
        <v>30</v>
      </c>
      <c r="G1583" s="55"/>
      <c r="H1583" s="55"/>
      <c r="I1583" s="55">
        <v>2</v>
      </c>
      <c r="J1583" s="55"/>
      <c r="K1583" s="55"/>
      <c r="L1583" s="55">
        <v>1</v>
      </c>
      <c r="M1583" s="55"/>
      <c r="N1583" s="55"/>
      <c r="O1583" s="55"/>
      <c r="P1583" s="55"/>
      <c r="Q1583" s="55"/>
      <c r="R1583" s="55">
        <v>1</v>
      </c>
      <c r="S1583" s="55"/>
      <c r="T1583" s="54">
        <v>5</v>
      </c>
      <c r="U1583" s="54">
        <v>1</v>
      </c>
      <c r="V1583" s="54"/>
      <c r="W1583" s="54">
        <v>2</v>
      </c>
      <c r="X1583" s="54">
        <v>2</v>
      </c>
      <c r="Y1583" s="54"/>
      <c r="Z1583" s="54"/>
      <c r="AA1583" s="54"/>
      <c r="AB1583" s="54"/>
      <c r="AC1583" s="54"/>
      <c r="AD1583" s="54"/>
      <c r="AE1583" s="54"/>
      <c r="AF1583" s="54"/>
      <c r="AG1583" s="54">
        <v>1</v>
      </c>
      <c r="AH1583" s="54">
        <v>1</v>
      </c>
      <c r="AI1583" s="54"/>
      <c r="AJ1583" s="54">
        <v>3</v>
      </c>
      <c r="AK1583" s="54">
        <v>19</v>
      </c>
      <c r="AL1583" s="54">
        <v>1</v>
      </c>
      <c r="AM1583" s="54"/>
      <c r="AN1583" s="54"/>
      <c r="AO1583" s="54"/>
      <c r="AP1583" s="54"/>
      <c r="AQ1583" s="54"/>
      <c r="AR1583" s="54">
        <v>5</v>
      </c>
      <c r="AS1583" s="54">
        <v>5</v>
      </c>
      <c r="AT1583" s="54"/>
      <c r="AU1583" s="54">
        <v>4</v>
      </c>
      <c r="AV1583" s="54">
        <v>1</v>
      </c>
      <c r="AW1583" s="54"/>
      <c r="AX1583" s="54">
        <v>1</v>
      </c>
      <c r="AY1583" s="54">
        <v>1</v>
      </c>
      <c r="AZ1583" s="54">
        <v>1</v>
      </c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8</v>
      </c>
      <c r="BM1583" s="55"/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>
        <v>4</v>
      </c>
      <c r="F1584" s="55">
        <v>4</v>
      </c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>
        <v>4</v>
      </c>
      <c r="U1584" s="54"/>
      <c r="V1584" s="54"/>
      <c r="W1584" s="54"/>
      <c r="X1584" s="54">
        <v>1</v>
      </c>
      <c r="Y1584" s="54"/>
      <c r="Z1584" s="54">
        <v>3</v>
      </c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>
        <v>4</v>
      </c>
      <c r="AR1584" s="54">
        <v>4</v>
      </c>
      <c r="AS1584" s="54">
        <v>2</v>
      </c>
      <c r="AT1584" s="54"/>
      <c r="AU1584" s="54">
        <v>2</v>
      </c>
      <c r="AV1584" s="54"/>
      <c r="AW1584" s="54"/>
      <c r="AX1584" s="54"/>
      <c r="AY1584" s="54"/>
      <c r="AZ1584" s="54"/>
      <c r="BA1584" s="54">
        <v>2</v>
      </c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>
        <v>1</v>
      </c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7"/>
      <c r="BD1587" s="97"/>
      <c r="BE1587" s="97"/>
      <c r="BF1587" s="100"/>
      <c r="BG1587" s="103" t="s">
        <v>2434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/>
      <c r="F1588" s="55"/>
      <c r="G1588" s="55"/>
      <c r="H1588" s="55">
        <v>2</v>
      </c>
      <c r="I1588" s="55"/>
      <c r="J1588" s="55">
        <v>3</v>
      </c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2230</v>
      </c>
      <c r="BD1588" s="98"/>
      <c r="BE1588" s="98"/>
      <c r="BF1588" s="100"/>
      <c r="BG1588" s="98" t="s">
        <v>2233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7"/>
      <c r="BD1589" s="97"/>
      <c r="BE1589" s="97"/>
      <c r="BF1589" s="100"/>
      <c r="BG1589" s="103" t="s">
        <v>2234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2230</v>
      </c>
      <c r="BD1590" s="98"/>
      <c r="BE1590" s="98"/>
      <c r="BF1590" s="57"/>
      <c r="BG1590" s="98" t="s">
        <v>2233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2228</v>
      </c>
      <c r="BB1592" s="94" t="s">
        <v>2435</v>
      </c>
      <c r="BC1592" s="94"/>
      <c r="BD1592" s="94"/>
      <c r="BE1592" s="57"/>
      <c r="BF1592" s="101" t="s">
        <v>2231</v>
      </c>
      <c r="BG1592" s="101"/>
      <c r="BH1592" s="101"/>
      <c r="BI1592" s="287" t="s">
        <v>2437</v>
      </c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96" t="s">
        <v>2436</v>
      </c>
      <c r="BC1594" s="96"/>
      <c r="BD1594" s="96"/>
      <c r="BF1594" s="102" t="s">
        <v>2232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hyperlinks>
    <hyperlink ref="BI1592" r:id="rId1" display="inbox@krm.zt.court.gov.ua  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N771">
      <selection activeCell="BH1593" sqref="BH159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2237</v>
      </c>
      <c r="B6" s="121" t="s">
        <v>8</v>
      </c>
      <c r="C6" s="129" t="s">
        <v>1479</v>
      </c>
      <c r="D6" s="135"/>
      <c r="E6" s="82" t="s">
        <v>2248</v>
      </c>
      <c r="F6" s="82" t="s">
        <v>2249</v>
      </c>
      <c r="G6" s="114"/>
      <c r="H6" s="114"/>
      <c r="I6" s="114"/>
      <c r="J6" s="114"/>
      <c r="K6" s="114"/>
      <c r="L6" s="114"/>
      <c r="M6" s="114"/>
      <c r="N6" s="82" t="s">
        <v>2261</v>
      </c>
      <c r="O6" s="82"/>
      <c r="P6" s="82"/>
      <c r="Q6" s="82"/>
      <c r="R6" s="82"/>
      <c r="S6" s="82"/>
      <c r="T6" s="82"/>
      <c r="U6" s="58" t="s">
        <v>2269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2288</v>
      </c>
      <c r="AN6" s="114"/>
      <c r="AO6" s="114"/>
      <c r="AP6" s="114"/>
      <c r="AQ6" s="114"/>
      <c r="AR6" s="114"/>
      <c r="AS6" s="114"/>
      <c r="AT6" s="82" t="s">
        <v>2296</v>
      </c>
      <c r="AU6" s="82" t="s">
        <v>2297</v>
      </c>
      <c r="AV6" s="82" t="s">
        <v>2298</v>
      </c>
      <c r="AW6" s="82" t="s">
        <v>2299</v>
      </c>
      <c r="AX6" s="82"/>
      <c r="AY6" s="82"/>
      <c r="AZ6" s="82"/>
      <c r="BA6" s="82" t="s">
        <v>2303</v>
      </c>
      <c r="BB6" s="82"/>
      <c r="BC6" s="82"/>
      <c r="BD6" s="82"/>
      <c r="BE6" s="82" t="s">
        <v>2303</v>
      </c>
      <c r="BF6" s="82"/>
      <c r="BG6" s="82"/>
      <c r="BH6" s="82" t="s">
        <v>2311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2250</v>
      </c>
      <c r="G7" s="82" t="s">
        <v>2251</v>
      </c>
      <c r="H7" s="82" t="s">
        <v>2252</v>
      </c>
      <c r="I7" s="82" t="s">
        <v>2253</v>
      </c>
      <c r="J7" s="82"/>
      <c r="K7" s="82"/>
      <c r="L7" s="82" t="s">
        <v>2258</v>
      </c>
      <c r="M7" s="82"/>
      <c r="N7" s="82" t="s">
        <v>2262</v>
      </c>
      <c r="O7" s="82" t="s">
        <v>2263</v>
      </c>
      <c r="P7" s="82" t="s">
        <v>2264</v>
      </c>
      <c r="Q7" s="82" t="s">
        <v>2265</v>
      </c>
      <c r="R7" s="82" t="s">
        <v>2266</v>
      </c>
      <c r="S7" s="82" t="s">
        <v>2267</v>
      </c>
      <c r="T7" s="82" t="s">
        <v>2268</v>
      </c>
      <c r="U7" s="82" t="s">
        <v>2270</v>
      </c>
      <c r="V7" s="82" t="s">
        <v>2271</v>
      </c>
      <c r="W7" s="82" t="s">
        <v>2272</v>
      </c>
      <c r="X7" s="82" t="s">
        <v>2273</v>
      </c>
      <c r="Y7" s="82" t="s">
        <v>2274</v>
      </c>
      <c r="Z7" s="82" t="s">
        <v>2275</v>
      </c>
      <c r="AA7" s="82" t="s">
        <v>2276</v>
      </c>
      <c r="AB7" s="82" t="s">
        <v>2277</v>
      </c>
      <c r="AC7" s="82" t="s">
        <v>2278</v>
      </c>
      <c r="AD7" s="82" t="s">
        <v>2279</v>
      </c>
      <c r="AE7" s="82" t="s">
        <v>2280</v>
      </c>
      <c r="AF7" s="82" t="s">
        <v>2281</v>
      </c>
      <c r="AG7" s="82" t="s">
        <v>2282</v>
      </c>
      <c r="AH7" s="82" t="s">
        <v>2283</v>
      </c>
      <c r="AI7" s="82" t="s">
        <v>2284</v>
      </c>
      <c r="AJ7" s="82" t="s">
        <v>2285</v>
      </c>
      <c r="AK7" s="82" t="s">
        <v>2286</v>
      </c>
      <c r="AL7" s="82" t="s">
        <v>2287</v>
      </c>
      <c r="AM7" s="82" t="s">
        <v>2289</v>
      </c>
      <c r="AN7" s="82" t="s">
        <v>2290</v>
      </c>
      <c r="AO7" s="82" t="s">
        <v>2291</v>
      </c>
      <c r="AP7" s="82" t="s">
        <v>2292</v>
      </c>
      <c r="AQ7" s="82" t="s">
        <v>2293</v>
      </c>
      <c r="AR7" s="82" t="s">
        <v>2294</v>
      </c>
      <c r="AS7" s="82" t="s">
        <v>2295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2304</v>
      </c>
      <c r="BB7" s="82" t="s">
        <v>2305</v>
      </c>
      <c r="BC7" s="82" t="s">
        <v>2306</v>
      </c>
      <c r="BD7" s="82" t="s">
        <v>2307</v>
      </c>
      <c r="BE7" s="82" t="s">
        <v>2308</v>
      </c>
      <c r="BF7" s="82" t="s">
        <v>2309</v>
      </c>
      <c r="BG7" s="82" t="s">
        <v>2310</v>
      </c>
      <c r="BH7" s="82" t="s">
        <v>2312</v>
      </c>
      <c r="BI7" s="82" t="s">
        <v>2313</v>
      </c>
      <c r="BJ7" s="82"/>
      <c r="BK7" s="82"/>
      <c r="BL7" s="82"/>
      <c r="BM7" s="82" t="s">
        <v>2315</v>
      </c>
      <c r="BN7" s="82"/>
      <c r="BO7" s="148" t="s">
        <v>2317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2254</v>
      </c>
      <c r="J8" s="82" t="s">
        <v>2255</v>
      </c>
      <c r="K8" s="82"/>
      <c r="L8" s="82" t="s">
        <v>2259</v>
      </c>
      <c r="M8" s="82" t="s">
        <v>2260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2300</v>
      </c>
      <c r="AY8" s="82" t="s">
        <v>2301</v>
      </c>
      <c r="AZ8" s="82" t="s">
        <v>2302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2256</v>
      </c>
      <c r="K9" s="82" t="s">
        <v>2257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2314</v>
      </c>
      <c r="BK9" s="82" t="s">
        <v>2187</v>
      </c>
      <c r="BL9" s="82" t="s">
        <v>2191</v>
      </c>
      <c r="BM9" s="141" t="s">
        <v>2197</v>
      </c>
      <c r="BN9" s="82" t="s">
        <v>2316</v>
      </c>
      <c r="BO9" s="82" t="s">
        <v>2318</v>
      </c>
      <c r="BP9" s="82" t="s">
        <v>2319</v>
      </c>
      <c r="BQ9" s="82" t="s">
        <v>2320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42</v>
      </c>
      <c r="F31" s="55">
        <f t="shared" si="2"/>
        <v>42</v>
      </c>
      <c r="G31" s="55">
        <f t="shared" si="2"/>
        <v>0</v>
      </c>
      <c r="H31" s="55">
        <f t="shared" si="2"/>
        <v>6</v>
      </c>
      <c r="I31" s="55">
        <f t="shared" si="2"/>
        <v>4</v>
      </c>
      <c r="J31" s="55">
        <f t="shared" si="2"/>
        <v>3</v>
      </c>
      <c r="K31" s="55">
        <f t="shared" si="2"/>
        <v>0</v>
      </c>
      <c r="L31" s="55">
        <f t="shared" si="2"/>
        <v>16</v>
      </c>
      <c r="M31" s="55">
        <f t="shared" si="2"/>
        <v>0</v>
      </c>
      <c r="N31" s="55">
        <f t="shared" si="2"/>
        <v>1</v>
      </c>
      <c r="O31" s="55">
        <f t="shared" si="2"/>
        <v>1</v>
      </c>
      <c r="P31" s="55">
        <f t="shared" si="2"/>
        <v>9</v>
      </c>
      <c r="Q31" s="55">
        <f t="shared" si="2"/>
        <v>2</v>
      </c>
      <c r="R31" s="55">
        <f t="shared" si="2"/>
        <v>24</v>
      </c>
      <c r="S31" s="55">
        <f t="shared" si="2"/>
        <v>4</v>
      </c>
      <c r="T31" s="55">
        <f t="shared" si="2"/>
        <v>1</v>
      </c>
      <c r="U31" s="55">
        <f t="shared" si="2"/>
        <v>10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1</v>
      </c>
      <c r="AE31" s="55">
        <f t="shared" si="2"/>
        <v>1</v>
      </c>
      <c r="AF31" s="55">
        <f t="shared" si="2"/>
        <v>0</v>
      </c>
      <c r="AG31" s="55">
        <f t="shared" si="2"/>
        <v>2</v>
      </c>
      <c r="AH31" s="55">
        <f t="shared" si="2"/>
        <v>0</v>
      </c>
      <c r="AI31" s="55">
        <f t="shared" si="2"/>
        <v>28</v>
      </c>
      <c r="AJ31" s="55">
        <f t="shared" si="2"/>
        <v>5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2</v>
      </c>
      <c r="AN31" s="55">
        <f t="shared" si="3"/>
        <v>0</v>
      </c>
      <c r="AO31" s="55">
        <f t="shared" si="3"/>
        <v>11</v>
      </c>
      <c r="AP31" s="55">
        <f t="shared" si="3"/>
        <v>18</v>
      </c>
      <c r="AQ31" s="55">
        <f t="shared" si="3"/>
        <v>11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3</v>
      </c>
      <c r="AV31" s="55">
        <f t="shared" si="3"/>
        <v>4</v>
      </c>
      <c r="AW31" s="55">
        <f t="shared" si="3"/>
        <v>5</v>
      </c>
      <c r="AX31" s="55">
        <f t="shared" si="3"/>
        <v>0</v>
      </c>
      <c r="AY31" s="55">
        <f t="shared" si="3"/>
        <v>4</v>
      </c>
      <c r="AZ31" s="55">
        <f t="shared" si="3"/>
        <v>1</v>
      </c>
      <c r="BA31" s="55">
        <f t="shared" si="3"/>
        <v>1</v>
      </c>
      <c r="BB31" s="55">
        <f t="shared" si="3"/>
        <v>0</v>
      </c>
      <c r="BC31" s="55">
        <f t="shared" si="3"/>
        <v>4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2</v>
      </c>
      <c r="BI31" s="55">
        <f t="shared" si="3"/>
        <v>1</v>
      </c>
      <c r="BJ31" s="55">
        <f t="shared" si="3"/>
        <v>1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2</v>
      </c>
      <c r="BQ31" s="55">
        <f>SUM(BQ32:BQ95)</f>
        <v>0</v>
      </c>
      <c r="BR31" s="112"/>
    </row>
    <row r="32" spans="1:70" ht="12.75" customHeight="1">
      <c r="A32" s="6">
        <v>19</v>
      </c>
      <c r="B32" s="16" t="s">
        <v>26</v>
      </c>
      <c r="C32" s="31" t="s">
        <v>1492</v>
      </c>
      <c r="D32" s="31"/>
      <c r="E32" s="55">
        <v>3</v>
      </c>
      <c r="F32" s="54">
        <v>3</v>
      </c>
      <c r="G32" s="54"/>
      <c r="H32" s="55"/>
      <c r="I32" s="55"/>
      <c r="J32" s="54"/>
      <c r="K32" s="54"/>
      <c r="L32" s="54">
        <v>3</v>
      </c>
      <c r="M32" s="54"/>
      <c r="N32" s="55"/>
      <c r="O32" s="54"/>
      <c r="P32" s="54"/>
      <c r="Q32" s="55"/>
      <c r="R32" s="54">
        <v>2</v>
      </c>
      <c r="S32" s="54">
        <v>1</v>
      </c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3</v>
      </c>
      <c r="AJ32" s="55"/>
      <c r="AK32" s="55"/>
      <c r="AL32" s="55"/>
      <c r="AM32" s="54"/>
      <c r="AN32" s="54"/>
      <c r="AO32" s="54">
        <v>1</v>
      </c>
      <c r="AP32" s="54">
        <v>2</v>
      </c>
      <c r="AQ32" s="54"/>
      <c r="AR32" s="55"/>
      <c r="AS32" s="55"/>
      <c r="AT32" s="54"/>
      <c r="AU32" s="55">
        <v>1</v>
      </c>
      <c r="AV32" s="54">
        <v>1</v>
      </c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>
      <c r="A33" s="6">
        <v>20</v>
      </c>
      <c r="B33" s="16" t="s">
        <v>27</v>
      </c>
      <c r="C33" s="31" t="s">
        <v>1492</v>
      </c>
      <c r="D33" s="31"/>
      <c r="E33" s="55">
        <v>5</v>
      </c>
      <c r="F33" s="54">
        <v>5</v>
      </c>
      <c r="G33" s="54"/>
      <c r="H33" s="55"/>
      <c r="I33" s="55">
        <v>2</v>
      </c>
      <c r="J33" s="54">
        <v>3</v>
      </c>
      <c r="K33" s="54"/>
      <c r="L33" s="54">
        <v>5</v>
      </c>
      <c r="M33" s="54"/>
      <c r="N33" s="55"/>
      <c r="O33" s="54"/>
      <c r="P33" s="54">
        <v>5</v>
      </c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>
        <v>5</v>
      </c>
      <c r="AJ33" s="55">
        <v>2</v>
      </c>
      <c r="AK33" s="55"/>
      <c r="AL33" s="55"/>
      <c r="AM33" s="54"/>
      <c r="AN33" s="54"/>
      <c r="AO33" s="54">
        <v>2</v>
      </c>
      <c r="AP33" s="54"/>
      <c r="AQ33" s="54">
        <v>3</v>
      </c>
      <c r="AR33" s="55"/>
      <c r="AS33" s="55"/>
      <c r="AT33" s="54"/>
      <c r="AU33" s="55"/>
      <c r="AV33" s="54">
        <v>2</v>
      </c>
      <c r="AW33" s="54">
        <v>2</v>
      </c>
      <c r="AX33" s="54"/>
      <c r="AY33" s="54">
        <v>2</v>
      </c>
      <c r="AZ33" s="54"/>
      <c r="BA33" s="55"/>
      <c r="BB33" s="55"/>
      <c r="BC33" s="55">
        <v>2</v>
      </c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>
        <v>2</v>
      </c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4</v>
      </c>
      <c r="F42" s="54">
        <v>4</v>
      </c>
      <c r="G42" s="54"/>
      <c r="H42" s="55">
        <v>2</v>
      </c>
      <c r="I42" s="55"/>
      <c r="J42" s="54"/>
      <c r="K42" s="54"/>
      <c r="L42" s="54">
        <v>2</v>
      </c>
      <c r="M42" s="54"/>
      <c r="N42" s="55"/>
      <c r="O42" s="54"/>
      <c r="P42" s="54"/>
      <c r="Q42" s="55"/>
      <c r="R42" s="54">
        <v>4</v>
      </c>
      <c r="S42" s="54"/>
      <c r="T42" s="54"/>
      <c r="U42" s="54">
        <v>2</v>
      </c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2</v>
      </c>
      <c r="AJ42" s="55"/>
      <c r="AK42" s="55"/>
      <c r="AL42" s="55"/>
      <c r="AM42" s="54"/>
      <c r="AN42" s="54"/>
      <c r="AO42" s="54">
        <v>1</v>
      </c>
      <c r="AP42" s="54">
        <v>2</v>
      </c>
      <c r="AQ42" s="54">
        <v>1</v>
      </c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>
      <c r="A43" s="6">
        <v>30</v>
      </c>
      <c r="B43" s="16" t="s">
        <v>34</v>
      </c>
      <c r="C43" s="31" t="s">
        <v>1498</v>
      </c>
      <c r="D43" s="31"/>
      <c r="E43" s="55">
        <v>3</v>
      </c>
      <c r="F43" s="54">
        <v>3</v>
      </c>
      <c r="G43" s="54"/>
      <c r="H43" s="55"/>
      <c r="I43" s="55"/>
      <c r="J43" s="54"/>
      <c r="K43" s="54"/>
      <c r="L43" s="54">
        <v>2</v>
      </c>
      <c r="M43" s="54"/>
      <c r="N43" s="55"/>
      <c r="O43" s="54"/>
      <c r="P43" s="54">
        <v>1</v>
      </c>
      <c r="Q43" s="55">
        <v>1</v>
      </c>
      <c r="R43" s="54">
        <v>1</v>
      </c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>
        <v>3</v>
      </c>
      <c r="AJ43" s="55">
        <v>2</v>
      </c>
      <c r="AK43" s="55"/>
      <c r="AL43" s="55"/>
      <c r="AM43" s="54"/>
      <c r="AN43" s="54"/>
      <c r="AO43" s="54"/>
      <c r="AP43" s="54">
        <v>2</v>
      </c>
      <c r="AQ43" s="54">
        <v>1</v>
      </c>
      <c r="AR43" s="55"/>
      <c r="AS43" s="55"/>
      <c r="AT43" s="54"/>
      <c r="AU43" s="55"/>
      <c r="AV43" s="54"/>
      <c r="AW43" s="54">
        <v>2</v>
      </c>
      <c r="AX43" s="54"/>
      <c r="AY43" s="54">
        <v>2</v>
      </c>
      <c r="AZ43" s="54"/>
      <c r="BA43" s="55">
        <v>1</v>
      </c>
      <c r="BB43" s="55"/>
      <c r="BC43" s="55">
        <v>1</v>
      </c>
      <c r="BD43" s="55"/>
      <c r="BE43" s="54"/>
      <c r="BF43" s="54"/>
      <c r="BG43" s="54"/>
      <c r="BH43" s="54">
        <v>1</v>
      </c>
      <c r="BI43" s="54">
        <v>1</v>
      </c>
      <c r="BJ43" s="54">
        <v>1</v>
      </c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3</v>
      </c>
      <c r="F44" s="54">
        <v>3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>
        <v>1</v>
      </c>
      <c r="R44" s="54">
        <v>1</v>
      </c>
      <c r="S44" s="54">
        <v>1</v>
      </c>
      <c r="T44" s="54"/>
      <c r="U44" s="54">
        <v>1</v>
      </c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2</v>
      </c>
      <c r="AJ44" s="55">
        <v>1</v>
      </c>
      <c r="AK44" s="55"/>
      <c r="AL44" s="55"/>
      <c r="AM44" s="54"/>
      <c r="AN44" s="54"/>
      <c r="AO44" s="54">
        <v>1</v>
      </c>
      <c r="AP44" s="54">
        <v>1</v>
      </c>
      <c r="AQ44" s="54">
        <v>1</v>
      </c>
      <c r="AR44" s="55"/>
      <c r="AS44" s="55"/>
      <c r="AT44" s="54"/>
      <c r="AU44" s="55"/>
      <c r="AV44" s="54">
        <v>1</v>
      </c>
      <c r="AW44" s="54">
        <v>1</v>
      </c>
      <c r="AX44" s="54"/>
      <c r="AY44" s="54"/>
      <c r="AZ44" s="54">
        <v>1</v>
      </c>
      <c r="BA44" s="55"/>
      <c r="BB44" s="55"/>
      <c r="BC44" s="55">
        <v>1</v>
      </c>
      <c r="BD44" s="55"/>
      <c r="BE44" s="54"/>
      <c r="BF44" s="54"/>
      <c r="BG44" s="54"/>
      <c r="BH44" s="54">
        <v>1</v>
      </c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13</v>
      </c>
      <c r="F48" s="54">
        <v>13</v>
      </c>
      <c r="G48" s="54"/>
      <c r="H48" s="55">
        <v>3</v>
      </c>
      <c r="I48" s="55">
        <v>2</v>
      </c>
      <c r="J48" s="54"/>
      <c r="K48" s="54"/>
      <c r="L48" s="54">
        <v>2</v>
      </c>
      <c r="M48" s="54"/>
      <c r="N48" s="55"/>
      <c r="O48" s="54"/>
      <c r="P48" s="54">
        <v>1</v>
      </c>
      <c r="Q48" s="55"/>
      <c r="R48" s="54">
        <v>9</v>
      </c>
      <c r="S48" s="54">
        <v>2</v>
      </c>
      <c r="T48" s="54">
        <v>1</v>
      </c>
      <c r="U48" s="54">
        <v>4</v>
      </c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2</v>
      </c>
      <c r="AH48" s="54"/>
      <c r="AI48" s="54">
        <v>7</v>
      </c>
      <c r="AJ48" s="55"/>
      <c r="AK48" s="55"/>
      <c r="AL48" s="55"/>
      <c r="AM48" s="54">
        <v>2</v>
      </c>
      <c r="AN48" s="54"/>
      <c r="AO48" s="54">
        <v>4</v>
      </c>
      <c r="AP48" s="54">
        <v>4</v>
      </c>
      <c r="AQ48" s="54">
        <v>3</v>
      </c>
      <c r="AR48" s="55"/>
      <c r="AS48" s="55"/>
      <c r="AT48" s="54"/>
      <c r="AU48" s="55">
        <v>1</v>
      </c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8</v>
      </c>
      <c r="F49" s="54">
        <v>8</v>
      </c>
      <c r="G49" s="54"/>
      <c r="H49" s="55"/>
      <c r="I49" s="55"/>
      <c r="J49" s="54"/>
      <c r="K49" s="54"/>
      <c r="L49" s="54">
        <v>1</v>
      </c>
      <c r="M49" s="54"/>
      <c r="N49" s="55">
        <v>1</v>
      </c>
      <c r="O49" s="54">
        <v>1</v>
      </c>
      <c r="P49" s="54">
        <v>1</v>
      </c>
      <c r="Q49" s="55"/>
      <c r="R49" s="54">
        <v>5</v>
      </c>
      <c r="S49" s="54"/>
      <c r="T49" s="54"/>
      <c r="U49" s="54">
        <v>2</v>
      </c>
      <c r="V49" s="55"/>
      <c r="W49" s="54"/>
      <c r="X49" s="54"/>
      <c r="Y49" s="54"/>
      <c r="Z49" s="54"/>
      <c r="AA49" s="54"/>
      <c r="AB49" s="54"/>
      <c r="AC49" s="54"/>
      <c r="AD49" s="54">
        <v>1</v>
      </c>
      <c r="AE49" s="54">
        <v>1</v>
      </c>
      <c r="AF49" s="54"/>
      <c r="AG49" s="54"/>
      <c r="AH49" s="54"/>
      <c r="AI49" s="54">
        <v>4</v>
      </c>
      <c r="AJ49" s="55"/>
      <c r="AK49" s="55"/>
      <c r="AL49" s="55"/>
      <c r="AM49" s="54"/>
      <c r="AN49" s="54"/>
      <c r="AO49" s="54">
        <v>2</v>
      </c>
      <c r="AP49" s="54">
        <v>4</v>
      </c>
      <c r="AQ49" s="54">
        <v>2</v>
      </c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>
      <c r="A50" s="6">
        <v>37</v>
      </c>
      <c r="B50" s="16" t="s">
        <v>39</v>
      </c>
      <c r="C50" s="31" t="s">
        <v>1503</v>
      </c>
      <c r="D50" s="31"/>
      <c r="E50" s="55">
        <v>1</v>
      </c>
      <c r="F50" s="54">
        <v>1</v>
      </c>
      <c r="G50" s="54"/>
      <c r="H50" s="55">
        <v>1</v>
      </c>
      <c r="I50" s="55"/>
      <c r="J50" s="54"/>
      <c r="K50" s="54"/>
      <c r="L50" s="54"/>
      <c r="M50" s="54"/>
      <c r="N50" s="55"/>
      <c r="O50" s="54"/>
      <c r="P50" s="54"/>
      <c r="Q50" s="55"/>
      <c r="R50" s="54">
        <v>1</v>
      </c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>
        <v>1</v>
      </c>
      <c r="AJ50" s="55"/>
      <c r="AK50" s="55"/>
      <c r="AL50" s="55"/>
      <c r="AM50" s="54"/>
      <c r="AN50" s="54"/>
      <c r="AO50" s="54"/>
      <c r="AP50" s="54">
        <v>1</v>
      </c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>
      <c r="A56" s="6">
        <v>43</v>
      </c>
      <c r="B56" s="16">
        <v>128</v>
      </c>
      <c r="C56" s="31" t="s">
        <v>1505</v>
      </c>
      <c r="D56" s="31"/>
      <c r="E56" s="55">
        <v>2</v>
      </c>
      <c r="F56" s="54">
        <v>2</v>
      </c>
      <c r="G56" s="54"/>
      <c r="H56" s="55"/>
      <c r="I56" s="55"/>
      <c r="J56" s="54"/>
      <c r="K56" s="54"/>
      <c r="L56" s="54"/>
      <c r="M56" s="54"/>
      <c r="N56" s="55"/>
      <c r="O56" s="54"/>
      <c r="P56" s="54">
        <v>1</v>
      </c>
      <c r="Q56" s="55"/>
      <c r="R56" s="54">
        <v>1</v>
      </c>
      <c r="S56" s="54"/>
      <c r="T56" s="54"/>
      <c r="U56" s="54">
        <v>1</v>
      </c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</v>
      </c>
      <c r="AJ56" s="55"/>
      <c r="AK56" s="55"/>
      <c r="AL56" s="55"/>
      <c r="AM56" s="54"/>
      <c r="AN56" s="54"/>
      <c r="AO56" s="54"/>
      <c r="AP56" s="54">
        <v>2</v>
      </c>
      <c r="AQ56" s="54"/>
      <c r="AR56" s="55"/>
      <c r="AS56" s="55"/>
      <c r="AT56" s="54"/>
      <c r="AU56" s="55">
        <v>1</v>
      </c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2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2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1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1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1</v>
      </c>
      <c r="AN128" s="55">
        <f t="shared" si="9"/>
        <v>0</v>
      </c>
      <c r="AO128" s="55">
        <f t="shared" si="9"/>
        <v>0</v>
      </c>
      <c r="AP128" s="55">
        <f t="shared" si="9"/>
        <v>1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1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>
      <c r="A165" s="6">
        <v>152</v>
      </c>
      <c r="B165" s="16" t="s">
        <v>148</v>
      </c>
      <c r="C165" s="31" t="s">
        <v>1549</v>
      </c>
      <c r="D165" s="31"/>
      <c r="E165" s="55">
        <v>1</v>
      </c>
      <c r="F165" s="54">
        <v>1</v>
      </c>
      <c r="G165" s="54"/>
      <c r="H165" s="55">
        <v>1</v>
      </c>
      <c r="I165" s="55"/>
      <c r="J165" s="54"/>
      <c r="K165" s="54"/>
      <c r="L165" s="54"/>
      <c r="M165" s="54"/>
      <c r="N165" s="55"/>
      <c r="O165" s="54"/>
      <c r="P165" s="54"/>
      <c r="Q165" s="55"/>
      <c r="R165" s="54">
        <v>1</v>
      </c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1</v>
      </c>
      <c r="AJ165" s="55"/>
      <c r="AK165" s="55"/>
      <c r="AL165" s="55"/>
      <c r="AM165" s="54"/>
      <c r="AN165" s="54"/>
      <c r="AO165" s="54"/>
      <c r="AP165" s="54">
        <v>1</v>
      </c>
      <c r="AQ165" s="54"/>
      <c r="AR165" s="55"/>
      <c r="AS165" s="55"/>
      <c r="AT165" s="54"/>
      <c r="AU165" s="55"/>
      <c r="AV165" s="54">
        <v>1</v>
      </c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22.5" customHeight="1">
      <c r="A183" s="6">
        <v>170</v>
      </c>
      <c r="B183" s="16" t="s">
        <v>162</v>
      </c>
      <c r="C183" s="31" t="s">
        <v>1560</v>
      </c>
      <c r="D183" s="31"/>
      <c r="E183" s="55">
        <v>1</v>
      </c>
      <c r="F183" s="54">
        <v>1</v>
      </c>
      <c r="G183" s="54"/>
      <c r="H183" s="55">
        <v>1</v>
      </c>
      <c r="I183" s="55"/>
      <c r="J183" s="54"/>
      <c r="K183" s="54"/>
      <c r="L183" s="54"/>
      <c r="M183" s="54"/>
      <c r="N183" s="55"/>
      <c r="O183" s="54"/>
      <c r="P183" s="54"/>
      <c r="Q183" s="55"/>
      <c r="R183" s="54">
        <v>1</v>
      </c>
      <c r="S183" s="54"/>
      <c r="T183" s="54"/>
      <c r="U183" s="54"/>
      <c r="V183" s="55"/>
      <c r="W183" s="54"/>
      <c r="X183" s="54"/>
      <c r="Y183" s="54"/>
      <c r="Z183" s="54"/>
      <c r="AA183" s="54"/>
      <c r="AB183" s="54">
        <v>1</v>
      </c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>
        <v>1</v>
      </c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165</v>
      </c>
      <c r="F202" s="55">
        <f t="shared" si="10"/>
        <v>163</v>
      </c>
      <c r="G202" s="55">
        <f t="shared" si="10"/>
        <v>2</v>
      </c>
      <c r="H202" s="55">
        <f t="shared" si="10"/>
        <v>19</v>
      </c>
      <c r="I202" s="55">
        <f t="shared" si="10"/>
        <v>60</v>
      </c>
      <c r="J202" s="55">
        <f t="shared" si="10"/>
        <v>1</v>
      </c>
      <c r="K202" s="55">
        <f t="shared" si="10"/>
        <v>0</v>
      </c>
      <c r="L202" s="55">
        <f t="shared" si="10"/>
        <v>14</v>
      </c>
      <c r="M202" s="55">
        <f t="shared" si="10"/>
        <v>0</v>
      </c>
      <c r="N202" s="55">
        <f t="shared" si="10"/>
        <v>8</v>
      </c>
      <c r="O202" s="55">
        <f t="shared" si="10"/>
        <v>10</v>
      </c>
      <c r="P202" s="55">
        <f t="shared" si="10"/>
        <v>41</v>
      </c>
      <c r="Q202" s="55">
        <f t="shared" si="10"/>
        <v>28</v>
      </c>
      <c r="R202" s="55">
        <f t="shared" si="10"/>
        <v>72</v>
      </c>
      <c r="S202" s="55">
        <f t="shared" si="10"/>
        <v>6</v>
      </c>
      <c r="T202" s="55">
        <f t="shared" si="10"/>
        <v>0</v>
      </c>
      <c r="U202" s="55">
        <f t="shared" si="10"/>
        <v>11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1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1</v>
      </c>
      <c r="AD202" s="55">
        <f t="shared" si="10"/>
        <v>13</v>
      </c>
      <c r="AE202" s="55">
        <f t="shared" si="10"/>
        <v>3</v>
      </c>
      <c r="AF202" s="55">
        <f t="shared" si="10"/>
        <v>1</v>
      </c>
      <c r="AG202" s="55">
        <f t="shared" si="10"/>
        <v>5</v>
      </c>
      <c r="AH202" s="55">
        <f t="shared" si="10"/>
        <v>3</v>
      </c>
      <c r="AI202" s="55">
        <f t="shared" si="10"/>
        <v>126</v>
      </c>
      <c r="AJ202" s="55">
        <f t="shared" si="10"/>
        <v>52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6</v>
      </c>
      <c r="AN202" s="55">
        <f t="shared" si="11"/>
        <v>2</v>
      </c>
      <c r="AO202" s="55">
        <f t="shared" si="11"/>
        <v>18</v>
      </c>
      <c r="AP202" s="55">
        <f t="shared" si="11"/>
        <v>92</v>
      </c>
      <c r="AQ202" s="55">
        <f t="shared" si="11"/>
        <v>45</v>
      </c>
      <c r="AR202" s="55">
        <f t="shared" si="11"/>
        <v>2</v>
      </c>
      <c r="AS202" s="55">
        <f t="shared" si="11"/>
        <v>0</v>
      </c>
      <c r="AT202" s="55">
        <f t="shared" si="11"/>
        <v>2</v>
      </c>
      <c r="AU202" s="55">
        <f t="shared" si="11"/>
        <v>10</v>
      </c>
      <c r="AV202" s="55">
        <f t="shared" si="11"/>
        <v>12</v>
      </c>
      <c r="AW202" s="55">
        <f t="shared" si="11"/>
        <v>56</v>
      </c>
      <c r="AX202" s="55">
        <f t="shared" si="11"/>
        <v>22</v>
      </c>
      <c r="AY202" s="55">
        <f t="shared" si="11"/>
        <v>17</v>
      </c>
      <c r="AZ202" s="55">
        <f t="shared" si="11"/>
        <v>17</v>
      </c>
      <c r="BA202" s="55">
        <f t="shared" si="11"/>
        <v>6</v>
      </c>
      <c r="BB202" s="55">
        <f t="shared" si="11"/>
        <v>1</v>
      </c>
      <c r="BC202" s="55">
        <f t="shared" si="11"/>
        <v>39</v>
      </c>
      <c r="BD202" s="55">
        <f t="shared" si="11"/>
        <v>0</v>
      </c>
      <c r="BE202" s="55">
        <f t="shared" si="11"/>
        <v>1</v>
      </c>
      <c r="BF202" s="55">
        <f t="shared" si="11"/>
        <v>7</v>
      </c>
      <c r="BG202" s="55">
        <f t="shared" si="11"/>
        <v>2</v>
      </c>
      <c r="BH202" s="55">
        <f t="shared" si="11"/>
        <v>25</v>
      </c>
      <c r="BI202" s="55">
        <f t="shared" si="11"/>
        <v>10</v>
      </c>
      <c r="BJ202" s="55">
        <f t="shared" si="11"/>
        <v>6</v>
      </c>
      <c r="BK202" s="55">
        <f t="shared" si="11"/>
        <v>4</v>
      </c>
      <c r="BL202" s="55">
        <f t="shared" si="11"/>
        <v>0</v>
      </c>
      <c r="BM202" s="55">
        <f t="shared" si="11"/>
        <v>5</v>
      </c>
      <c r="BN202" s="55">
        <f t="shared" si="11"/>
        <v>5</v>
      </c>
      <c r="BO202" s="55">
        <f t="shared" si="11"/>
        <v>0</v>
      </c>
      <c r="BP202" s="55">
        <f t="shared" si="11"/>
        <v>16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38</v>
      </c>
      <c r="F203" s="54">
        <v>38</v>
      </c>
      <c r="G203" s="54"/>
      <c r="H203" s="55">
        <v>8</v>
      </c>
      <c r="I203" s="55">
        <v>1</v>
      </c>
      <c r="J203" s="54"/>
      <c r="K203" s="54"/>
      <c r="L203" s="54">
        <v>3</v>
      </c>
      <c r="M203" s="54"/>
      <c r="N203" s="55"/>
      <c r="O203" s="54">
        <v>2</v>
      </c>
      <c r="P203" s="54">
        <v>9</v>
      </c>
      <c r="Q203" s="55">
        <v>6</v>
      </c>
      <c r="R203" s="54">
        <v>18</v>
      </c>
      <c r="S203" s="54">
        <v>3</v>
      </c>
      <c r="T203" s="54"/>
      <c r="U203" s="54">
        <v>4</v>
      </c>
      <c r="V203" s="55"/>
      <c r="W203" s="54">
        <v>1</v>
      </c>
      <c r="X203" s="54"/>
      <c r="Y203" s="54"/>
      <c r="Z203" s="54"/>
      <c r="AA203" s="54"/>
      <c r="AB203" s="54"/>
      <c r="AC203" s="54">
        <v>1</v>
      </c>
      <c r="AD203" s="54">
        <v>1</v>
      </c>
      <c r="AE203" s="54"/>
      <c r="AF203" s="54">
        <v>1</v>
      </c>
      <c r="AG203" s="54">
        <v>1</v>
      </c>
      <c r="AH203" s="54">
        <v>2</v>
      </c>
      <c r="AI203" s="54">
        <v>27</v>
      </c>
      <c r="AJ203" s="55">
        <v>2</v>
      </c>
      <c r="AK203" s="55"/>
      <c r="AL203" s="55"/>
      <c r="AM203" s="54">
        <v>1</v>
      </c>
      <c r="AN203" s="54">
        <v>2</v>
      </c>
      <c r="AO203" s="54">
        <v>4</v>
      </c>
      <c r="AP203" s="54">
        <v>22</v>
      </c>
      <c r="AQ203" s="54">
        <v>8</v>
      </c>
      <c r="AR203" s="55">
        <v>1</v>
      </c>
      <c r="AS203" s="55"/>
      <c r="AT203" s="54"/>
      <c r="AU203" s="55">
        <v>4</v>
      </c>
      <c r="AV203" s="54">
        <v>1</v>
      </c>
      <c r="AW203" s="54">
        <v>2</v>
      </c>
      <c r="AX203" s="54">
        <v>2</v>
      </c>
      <c r="AY203" s="54"/>
      <c r="AZ203" s="54"/>
      <c r="BA203" s="55"/>
      <c r="BB203" s="55"/>
      <c r="BC203" s="55"/>
      <c r="BD203" s="55"/>
      <c r="BE203" s="54"/>
      <c r="BF203" s="54">
        <v>1</v>
      </c>
      <c r="BG203" s="54">
        <v>1</v>
      </c>
      <c r="BH203" s="54">
        <v>1</v>
      </c>
      <c r="BI203" s="54"/>
      <c r="BJ203" s="54"/>
      <c r="BK203" s="54"/>
      <c r="BL203" s="54"/>
      <c r="BM203" s="54"/>
      <c r="BN203" s="54"/>
      <c r="BO203" s="54"/>
      <c r="BP203" s="55">
        <v>1</v>
      </c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40</v>
      </c>
      <c r="F204" s="54">
        <v>40</v>
      </c>
      <c r="G204" s="54"/>
      <c r="H204" s="55">
        <v>3</v>
      </c>
      <c r="I204" s="55">
        <v>18</v>
      </c>
      <c r="J204" s="54"/>
      <c r="K204" s="54"/>
      <c r="L204" s="54">
        <v>2</v>
      </c>
      <c r="M204" s="54"/>
      <c r="N204" s="55"/>
      <c r="O204" s="54">
        <v>1</v>
      </c>
      <c r="P204" s="54">
        <v>10</v>
      </c>
      <c r="Q204" s="55">
        <v>9</v>
      </c>
      <c r="R204" s="54">
        <v>18</v>
      </c>
      <c r="S204" s="54">
        <v>2</v>
      </c>
      <c r="T204" s="54"/>
      <c r="U204" s="54">
        <v>2</v>
      </c>
      <c r="V204" s="55"/>
      <c r="W204" s="54"/>
      <c r="X204" s="54"/>
      <c r="Y204" s="54">
        <v>1</v>
      </c>
      <c r="Z204" s="54"/>
      <c r="AA204" s="54"/>
      <c r="AB204" s="54"/>
      <c r="AC204" s="54"/>
      <c r="AD204" s="54">
        <v>2</v>
      </c>
      <c r="AE204" s="54"/>
      <c r="AF204" s="54"/>
      <c r="AG204" s="54">
        <v>2</v>
      </c>
      <c r="AH204" s="54"/>
      <c r="AI204" s="54">
        <v>33</v>
      </c>
      <c r="AJ204" s="55">
        <v>19</v>
      </c>
      <c r="AK204" s="55"/>
      <c r="AL204" s="55"/>
      <c r="AM204" s="54">
        <v>2</v>
      </c>
      <c r="AN204" s="54"/>
      <c r="AO204" s="54">
        <v>3</v>
      </c>
      <c r="AP204" s="54">
        <v>25</v>
      </c>
      <c r="AQ204" s="54">
        <v>10</v>
      </c>
      <c r="AR204" s="55"/>
      <c r="AS204" s="55"/>
      <c r="AT204" s="54"/>
      <c r="AU204" s="55"/>
      <c r="AV204" s="54">
        <v>5</v>
      </c>
      <c r="AW204" s="54">
        <v>22</v>
      </c>
      <c r="AX204" s="54">
        <v>8</v>
      </c>
      <c r="AY204" s="54">
        <v>7</v>
      </c>
      <c r="AZ204" s="54">
        <v>7</v>
      </c>
      <c r="BA204" s="55">
        <v>2</v>
      </c>
      <c r="BB204" s="55">
        <v>1</v>
      </c>
      <c r="BC204" s="55">
        <v>16</v>
      </c>
      <c r="BD204" s="55"/>
      <c r="BE204" s="54"/>
      <c r="BF204" s="54">
        <v>2</v>
      </c>
      <c r="BG204" s="54">
        <v>1</v>
      </c>
      <c r="BH204" s="54">
        <v>8</v>
      </c>
      <c r="BI204" s="54">
        <v>7</v>
      </c>
      <c r="BJ204" s="54">
        <v>6</v>
      </c>
      <c r="BK204" s="54">
        <v>1</v>
      </c>
      <c r="BL204" s="54"/>
      <c r="BM204" s="54">
        <v>1</v>
      </c>
      <c r="BN204" s="54">
        <v>1</v>
      </c>
      <c r="BO204" s="54"/>
      <c r="BP204" s="55">
        <v>6</v>
      </c>
      <c r="BQ204" s="55"/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58</v>
      </c>
      <c r="F205" s="54">
        <v>58</v>
      </c>
      <c r="G205" s="54"/>
      <c r="H205" s="55">
        <v>6</v>
      </c>
      <c r="I205" s="55">
        <v>28</v>
      </c>
      <c r="J205" s="54"/>
      <c r="K205" s="54"/>
      <c r="L205" s="54">
        <v>7</v>
      </c>
      <c r="M205" s="54"/>
      <c r="N205" s="55">
        <v>6</v>
      </c>
      <c r="O205" s="54">
        <v>6</v>
      </c>
      <c r="P205" s="54">
        <v>12</v>
      </c>
      <c r="Q205" s="55">
        <v>8</v>
      </c>
      <c r="R205" s="54">
        <v>25</v>
      </c>
      <c r="S205" s="54">
        <v>1</v>
      </c>
      <c r="T205" s="54"/>
      <c r="U205" s="54">
        <v>3</v>
      </c>
      <c r="V205" s="55"/>
      <c r="W205" s="54"/>
      <c r="X205" s="54"/>
      <c r="Y205" s="54"/>
      <c r="Z205" s="54"/>
      <c r="AA205" s="54"/>
      <c r="AB205" s="54"/>
      <c r="AC205" s="54"/>
      <c r="AD205" s="54">
        <v>8</v>
      </c>
      <c r="AE205" s="54">
        <v>2</v>
      </c>
      <c r="AF205" s="54"/>
      <c r="AG205" s="54">
        <v>1</v>
      </c>
      <c r="AH205" s="54">
        <v>1</v>
      </c>
      <c r="AI205" s="54">
        <v>43</v>
      </c>
      <c r="AJ205" s="55">
        <v>20</v>
      </c>
      <c r="AK205" s="55"/>
      <c r="AL205" s="55"/>
      <c r="AM205" s="54">
        <v>2</v>
      </c>
      <c r="AN205" s="54"/>
      <c r="AO205" s="54">
        <v>6</v>
      </c>
      <c r="AP205" s="54">
        <v>27</v>
      </c>
      <c r="AQ205" s="54">
        <v>22</v>
      </c>
      <c r="AR205" s="55">
        <v>1</v>
      </c>
      <c r="AS205" s="55"/>
      <c r="AT205" s="54">
        <v>1</v>
      </c>
      <c r="AU205" s="55">
        <v>5</v>
      </c>
      <c r="AV205" s="54">
        <v>5</v>
      </c>
      <c r="AW205" s="54">
        <v>20</v>
      </c>
      <c r="AX205" s="54">
        <v>8</v>
      </c>
      <c r="AY205" s="54">
        <v>7</v>
      </c>
      <c r="AZ205" s="54">
        <v>5</v>
      </c>
      <c r="BA205" s="55">
        <v>1</v>
      </c>
      <c r="BB205" s="55"/>
      <c r="BC205" s="55">
        <v>14</v>
      </c>
      <c r="BD205" s="55"/>
      <c r="BE205" s="54">
        <v>1</v>
      </c>
      <c r="BF205" s="54">
        <v>4</v>
      </c>
      <c r="BG205" s="54"/>
      <c r="BH205" s="54">
        <v>11</v>
      </c>
      <c r="BI205" s="54">
        <v>3</v>
      </c>
      <c r="BJ205" s="54"/>
      <c r="BK205" s="54">
        <v>3</v>
      </c>
      <c r="BL205" s="54"/>
      <c r="BM205" s="54">
        <v>2</v>
      </c>
      <c r="BN205" s="54">
        <v>2</v>
      </c>
      <c r="BO205" s="54"/>
      <c r="BP205" s="55">
        <v>4</v>
      </c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2</v>
      </c>
      <c r="F208" s="54">
        <v>2</v>
      </c>
      <c r="G208" s="54"/>
      <c r="H208" s="55"/>
      <c r="I208" s="55"/>
      <c r="J208" s="54"/>
      <c r="K208" s="54"/>
      <c r="L208" s="54"/>
      <c r="M208" s="54"/>
      <c r="N208" s="55">
        <v>1</v>
      </c>
      <c r="O208" s="54"/>
      <c r="P208" s="54"/>
      <c r="Q208" s="55"/>
      <c r="R208" s="54">
        <v>1</v>
      </c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>
        <v>1</v>
      </c>
      <c r="AE208" s="54"/>
      <c r="AF208" s="54"/>
      <c r="AG208" s="54"/>
      <c r="AH208" s="54"/>
      <c r="AI208" s="54">
        <v>1</v>
      </c>
      <c r="AJ208" s="55"/>
      <c r="AK208" s="55"/>
      <c r="AL208" s="55"/>
      <c r="AM208" s="54"/>
      <c r="AN208" s="54"/>
      <c r="AO208" s="54"/>
      <c r="AP208" s="54">
        <v>1</v>
      </c>
      <c r="AQ208" s="54">
        <v>1</v>
      </c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4</v>
      </c>
      <c r="F209" s="54">
        <v>4</v>
      </c>
      <c r="G209" s="54"/>
      <c r="H209" s="55"/>
      <c r="I209" s="55"/>
      <c r="J209" s="54"/>
      <c r="K209" s="54"/>
      <c r="L209" s="54"/>
      <c r="M209" s="54"/>
      <c r="N209" s="55"/>
      <c r="O209" s="54"/>
      <c r="P209" s="54">
        <v>2</v>
      </c>
      <c r="Q209" s="55"/>
      <c r="R209" s="54">
        <v>2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>
        <v>1</v>
      </c>
      <c r="AF209" s="54"/>
      <c r="AG209" s="54"/>
      <c r="AH209" s="54"/>
      <c r="AI209" s="54">
        <v>3</v>
      </c>
      <c r="AJ209" s="55">
        <v>2</v>
      </c>
      <c r="AK209" s="55"/>
      <c r="AL209" s="55"/>
      <c r="AM209" s="54"/>
      <c r="AN209" s="54"/>
      <c r="AO209" s="54"/>
      <c r="AP209" s="54">
        <v>4</v>
      </c>
      <c r="AQ209" s="54"/>
      <c r="AR209" s="55"/>
      <c r="AS209" s="55"/>
      <c r="AT209" s="54">
        <v>1</v>
      </c>
      <c r="AU209" s="55"/>
      <c r="AV209" s="54"/>
      <c r="AW209" s="54">
        <v>2</v>
      </c>
      <c r="AX209" s="54"/>
      <c r="AY209" s="54"/>
      <c r="AZ209" s="54">
        <v>2</v>
      </c>
      <c r="BA209" s="55"/>
      <c r="BB209" s="55"/>
      <c r="BC209" s="55">
        <v>2</v>
      </c>
      <c r="BD209" s="55"/>
      <c r="BE209" s="54"/>
      <c r="BF209" s="54"/>
      <c r="BG209" s="54"/>
      <c r="BH209" s="54">
        <v>1</v>
      </c>
      <c r="BI209" s="54"/>
      <c r="BJ209" s="54"/>
      <c r="BK209" s="54"/>
      <c r="BL209" s="54"/>
      <c r="BM209" s="54"/>
      <c r="BN209" s="54"/>
      <c r="BO209" s="54"/>
      <c r="BP209" s="55">
        <v>1</v>
      </c>
      <c r="BQ209" s="55"/>
      <c r="BR209" s="112"/>
    </row>
    <row r="210" spans="1:70" ht="12.75" customHeight="1">
      <c r="A210" s="6">
        <v>197</v>
      </c>
      <c r="B210" s="16" t="s">
        <v>186</v>
      </c>
      <c r="C210" s="31" t="s">
        <v>1572</v>
      </c>
      <c r="D210" s="31"/>
      <c r="E210" s="55">
        <v>4</v>
      </c>
      <c r="F210" s="54">
        <v>4</v>
      </c>
      <c r="G210" s="54"/>
      <c r="H210" s="55">
        <v>1</v>
      </c>
      <c r="I210" s="55">
        <v>2</v>
      </c>
      <c r="J210" s="54"/>
      <c r="K210" s="54"/>
      <c r="L210" s="54"/>
      <c r="M210" s="54"/>
      <c r="N210" s="55"/>
      <c r="O210" s="54">
        <v>1</v>
      </c>
      <c r="P210" s="54">
        <v>1</v>
      </c>
      <c r="Q210" s="55"/>
      <c r="R210" s="54">
        <v>2</v>
      </c>
      <c r="S210" s="54"/>
      <c r="T210" s="54"/>
      <c r="U210" s="54">
        <v>1</v>
      </c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>
        <v>3</v>
      </c>
      <c r="AJ210" s="55">
        <v>1</v>
      </c>
      <c r="AK210" s="55"/>
      <c r="AL210" s="55"/>
      <c r="AM210" s="54"/>
      <c r="AN210" s="54"/>
      <c r="AO210" s="54">
        <v>1</v>
      </c>
      <c r="AP210" s="54">
        <v>3</v>
      </c>
      <c r="AQ210" s="54"/>
      <c r="AR210" s="55"/>
      <c r="AS210" s="55"/>
      <c r="AT210" s="54"/>
      <c r="AU210" s="55">
        <v>1</v>
      </c>
      <c r="AV210" s="54">
        <v>1</v>
      </c>
      <c r="AW210" s="54">
        <v>1</v>
      </c>
      <c r="AX210" s="54"/>
      <c r="AY210" s="54"/>
      <c r="AZ210" s="54">
        <v>1</v>
      </c>
      <c r="BA210" s="55">
        <v>1</v>
      </c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>
        <v>1</v>
      </c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>
      <c r="A214" s="6">
        <v>201</v>
      </c>
      <c r="B214" s="16" t="s">
        <v>190</v>
      </c>
      <c r="C214" s="31" t="s">
        <v>1573</v>
      </c>
      <c r="D214" s="31"/>
      <c r="E214" s="55">
        <v>4</v>
      </c>
      <c r="F214" s="54">
        <v>4</v>
      </c>
      <c r="G214" s="54"/>
      <c r="H214" s="55"/>
      <c r="I214" s="55">
        <v>4</v>
      </c>
      <c r="J214" s="54"/>
      <c r="K214" s="54"/>
      <c r="L214" s="54">
        <v>2</v>
      </c>
      <c r="M214" s="54"/>
      <c r="N214" s="55"/>
      <c r="O214" s="54"/>
      <c r="P214" s="54">
        <v>2</v>
      </c>
      <c r="Q214" s="55">
        <v>2</v>
      </c>
      <c r="R214" s="54"/>
      <c r="S214" s="54"/>
      <c r="T214" s="54"/>
      <c r="U214" s="54">
        <v>1</v>
      </c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>
        <v>3</v>
      </c>
      <c r="AJ214" s="55">
        <v>2</v>
      </c>
      <c r="AK214" s="55"/>
      <c r="AL214" s="55"/>
      <c r="AM214" s="54"/>
      <c r="AN214" s="54"/>
      <c r="AO214" s="54">
        <v>1</v>
      </c>
      <c r="AP214" s="54">
        <v>1</v>
      </c>
      <c r="AQ214" s="54">
        <v>2</v>
      </c>
      <c r="AR214" s="55"/>
      <c r="AS214" s="55"/>
      <c r="AT214" s="54"/>
      <c r="AU214" s="55"/>
      <c r="AV214" s="54"/>
      <c r="AW214" s="54">
        <v>2</v>
      </c>
      <c r="AX214" s="54">
        <v>1</v>
      </c>
      <c r="AY214" s="54">
        <v>1</v>
      </c>
      <c r="AZ214" s="54"/>
      <c r="BA214" s="55"/>
      <c r="BB214" s="55"/>
      <c r="BC214" s="55">
        <v>2</v>
      </c>
      <c r="BD214" s="55"/>
      <c r="BE214" s="54"/>
      <c r="BF214" s="54"/>
      <c r="BG214" s="54"/>
      <c r="BH214" s="54">
        <v>1</v>
      </c>
      <c r="BI214" s="54"/>
      <c r="BJ214" s="54"/>
      <c r="BK214" s="54"/>
      <c r="BL214" s="54"/>
      <c r="BM214" s="54"/>
      <c r="BN214" s="54"/>
      <c r="BO214" s="54"/>
      <c r="BP214" s="55">
        <v>1</v>
      </c>
      <c r="BQ214" s="55"/>
      <c r="BR214" s="112"/>
    </row>
    <row r="215" spans="1:70" ht="12.75" customHeight="1">
      <c r="A215" s="6">
        <v>202</v>
      </c>
      <c r="B215" s="16" t="s">
        <v>191</v>
      </c>
      <c r="C215" s="31" t="s">
        <v>1573</v>
      </c>
      <c r="D215" s="31"/>
      <c r="E215" s="55">
        <v>7</v>
      </c>
      <c r="F215" s="54">
        <v>5</v>
      </c>
      <c r="G215" s="54">
        <v>2</v>
      </c>
      <c r="H215" s="55"/>
      <c r="I215" s="55">
        <v>6</v>
      </c>
      <c r="J215" s="54"/>
      <c r="K215" s="54"/>
      <c r="L215" s="54"/>
      <c r="M215" s="54"/>
      <c r="N215" s="55"/>
      <c r="O215" s="54"/>
      <c r="P215" s="54">
        <v>1</v>
      </c>
      <c r="Q215" s="55">
        <v>2</v>
      </c>
      <c r="R215" s="54">
        <v>4</v>
      </c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>
        <v>1</v>
      </c>
      <c r="AH215" s="54"/>
      <c r="AI215" s="54">
        <v>6</v>
      </c>
      <c r="AJ215" s="55">
        <v>4</v>
      </c>
      <c r="AK215" s="55"/>
      <c r="AL215" s="55"/>
      <c r="AM215" s="54">
        <v>1</v>
      </c>
      <c r="AN215" s="54"/>
      <c r="AO215" s="54">
        <v>1</v>
      </c>
      <c r="AP215" s="54">
        <v>4</v>
      </c>
      <c r="AQ215" s="54">
        <v>1</v>
      </c>
      <c r="AR215" s="55"/>
      <c r="AS215" s="55"/>
      <c r="AT215" s="54"/>
      <c r="AU215" s="55"/>
      <c r="AV215" s="54"/>
      <c r="AW215" s="54">
        <v>5</v>
      </c>
      <c r="AX215" s="54">
        <v>2</v>
      </c>
      <c r="AY215" s="54">
        <v>1</v>
      </c>
      <c r="AZ215" s="54">
        <v>2</v>
      </c>
      <c r="BA215" s="55">
        <v>1</v>
      </c>
      <c r="BB215" s="55"/>
      <c r="BC215" s="55">
        <v>4</v>
      </c>
      <c r="BD215" s="55"/>
      <c r="BE215" s="54"/>
      <c r="BF215" s="54"/>
      <c r="BG215" s="54"/>
      <c r="BH215" s="54">
        <v>3</v>
      </c>
      <c r="BI215" s="54"/>
      <c r="BJ215" s="54"/>
      <c r="BK215" s="54"/>
      <c r="BL215" s="54"/>
      <c r="BM215" s="54"/>
      <c r="BN215" s="54"/>
      <c r="BO215" s="54"/>
      <c r="BP215" s="55">
        <v>2</v>
      </c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>
      <c r="A223" s="6">
        <v>210</v>
      </c>
      <c r="B223" s="16" t="s">
        <v>199</v>
      </c>
      <c r="C223" s="31" t="s">
        <v>1576</v>
      </c>
      <c r="D223" s="31"/>
      <c r="E223" s="55">
        <v>2</v>
      </c>
      <c r="F223" s="54">
        <v>2</v>
      </c>
      <c r="G223" s="54"/>
      <c r="H223" s="55"/>
      <c r="I223" s="55"/>
      <c r="J223" s="54"/>
      <c r="K223" s="54"/>
      <c r="L223" s="54"/>
      <c r="M223" s="54"/>
      <c r="N223" s="55"/>
      <c r="O223" s="54"/>
      <c r="P223" s="54">
        <v>1</v>
      </c>
      <c r="Q223" s="55">
        <v>1</v>
      </c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>
        <v>2</v>
      </c>
      <c r="AJ223" s="55">
        <v>1</v>
      </c>
      <c r="AK223" s="55"/>
      <c r="AL223" s="55"/>
      <c r="AM223" s="54"/>
      <c r="AN223" s="54"/>
      <c r="AO223" s="54"/>
      <c r="AP223" s="54">
        <v>2</v>
      </c>
      <c r="AQ223" s="54"/>
      <c r="AR223" s="55"/>
      <c r="AS223" s="55"/>
      <c r="AT223" s="54"/>
      <c r="AU223" s="55"/>
      <c r="AV223" s="54"/>
      <c r="AW223" s="54">
        <v>1</v>
      </c>
      <c r="AX223" s="54"/>
      <c r="AY223" s="54">
        <v>1</v>
      </c>
      <c r="AZ223" s="54"/>
      <c r="BA223" s="55">
        <v>1</v>
      </c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>
        <v>1</v>
      </c>
      <c r="BN223" s="54">
        <v>1</v>
      </c>
      <c r="BO223" s="54"/>
      <c r="BP223" s="55"/>
      <c r="BQ223" s="55"/>
      <c r="BR223" s="112"/>
    </row>
    <row r="224" spans="1:70" ht="12.75" customHeight="1">
      <c r="A224" s="6">
        <v>211</v>
      </c>
      <c r="B224" s="16" t="s">
        <v>200</v>
      </c>
      <c r="C224" s="31" t="s">
        <v>1576</v>
      </c>
      <c r="D224" s="31"/>
      <c r="E224" s="55">
        <v>5</v>
      </c>
      <c r="F224" s="54">
        <v>5</v>
      </c>
      <c r="G224" s="54"/>
      <c r="H224" s="55">
        <v>1</v>
      </c>
      <c r="I224" s="55">
        <v>1</v>
      </c>
      <c r="J224" s="54"/>
      <c r="K224" s="54"/>
      <c r="L224" s="54"/>
      <c r="M224" s="54"/>
      <c r="N224" s="55">
        <v>1</v>
      </c>
      <c r="O224" s="54"/>
      <c r="P224" s="54">
        <v>3</v>
      </c>
      <c r="Q224" s="55"/>
      <c r="R224" s="54">
        <v>1</v>
      </c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>
        <v>1</v>
      </c>
      <c r="AE224" s="54"/>
      <c r="AF224" s="54"/>
      <c r="AG224" s="54"/>
      <c r="AH224" s="54"/>
      <c r="AI224" s="54">
        <v>4</v>
      </c>
      <c r="AJ224" s="55">
        <v>1</v>
      </c>
      <c r="AK224" s="55"/>
      <c r="AL224" s="55"/>
      <c r="AM224" s="54"/>
      <c r="AN224" s="54"/>
      <c r="AO224" s="54">
        <v>1</v>
      </c>
      <c r="AP224" s="54">
        <v>3</v>
      </c>
      <c r="AQ224" s="54">
        <v>1</v>
      </c>
      <c r="AR224" s="55"/>
      <c r="AS224" s="55"/>
      <c r="AT224" s="54"/>
      <c r="AU224" s="55"/>
      <c r="AV224" s="54"/>
      <c r="AW224" s="54">
        <v>1</v>
      </c>
      <c r="AX224" s="54">
        <v>1</v>
      </c>
      <c r="AY224" s="54"/>
      <c r="AZ224" s="54"/>
      <c r="BA224" s="55"/>
      <c r="BB224" s="55"/>
      <c r="BC224" s="55">
        <v>1</v>
      </c>
      <c r="BD224" s="55"/>
      <c r="BE224" s="54"/>
      <c r="BF224" s="54"/>
      <c r="BG224" s="54"/>
      <c r="BH224" s="54"/>
      <c r="BI224" s="54"/>
      <c r="BJ224" s="54"/>
      <c r="BK224" s="54"/>
      <c r="BL224" s="54"/>
      <c r="BM224" s="54">
        <v>1</v>
      </c>
      <c r="BN224" s="54">
        <v>1</v>
      </c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204</v>
      </c>
      <c r="C228" s="31" t="s">
        <v>1577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22.5" customHeight="1">
      <c r="A231" s="6">
        <v>218</v>
      </c>
      <c r="B231" s="16" t="s">
        <v>207</v>
      </c>
      <c r="C231" s="31" t="s">
        <v>1577</v>
      </c>
      <c r="D231" s="31"/>
      <c r="E231" s="55">
        <v>1</v>
      </c>
      <c r="F231" s="54">
        <v>1</v>
      </c>
      <c r="G231" s="54"/>
      <c r="H231" s="55"/>
      <c r="I231" s="55"/>
      <c r="J231" s="54">
        <v>1</v>
      </c>
      <c r="K231" s="54"/>
      <c r="L231" s="54"/>
      <c r="M231" s="54"/>
      <c r="N231" s="55"/>
      <c r="O231" s="54"/>
      <c r="P231" s="54"/>
      <c r="Q231" s="55"/>
      <c r="R231" s="54">
        <v>1</v>
      </c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>
        <v>1</v>
      </c>
      <c r="AJ231" s="55"/>
      <c r="AK231" s="55"/>
      <c r="AL231" s="55"/>
      <c r="AM231" s="54"/>
      <c r="AN231" s="54"/>
      <c r="AO231" s="54">
        <v>1</v>
      </c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2238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2239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2240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2241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5</v>
      </c>
      <c r="F248" s="55">
        <f t="shared" si="12"/>
        <v>5</v>
      </c>
      <c r="G248" s="55">
        <f t="shared" si="12"/>
        <v>0</v>
      </c>
      <c r="H248" s="55">
        <f t="shared" si="12"/>
        <v>2</v>
      </c>
      <c r="I248" s="55">
        <f t="shared" si="12"/>
        <v>1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2</v>
      </c>
      <c r="S248" s="55">
        <f t="shared" si="12"/>
        <v>3</v>
      </c>
      <c r="T248" s="55">
        <f t="shared" si="12"/>
        <v>0</v>
      </c>
      <c r="U248" s="55">
        <f t="shared" si="12"/>
        <v>1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1</v>
      </c>
      <c r="AH248" s="55">
        <f t="shared" si="12"/>
        <v>1</v>
      </c>
      <c r="AI248" s="55">
        <f t="shared" si="12"/>
        <v>2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3</v>
      </c>
      <c r="AP248" s="55">
        <f t="shared" si="13"/>
        <v>2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1</v>
      </c>
      <c r="AX248" s="55">
        <f t="shared" si="13"/>
        <v>1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1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1</v>
      </c>
      <c r="BJ248" s="55">
        <f t="shared" si="13"/>
        <v>0</v>
      </c>
      <c r="BK248" s="55">
        <f t="shared" si="13"/>
        <v>1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>
      <c r="A283" s="6">
        <v>270</v>
      </c>
      <c r="B283" s="16" t="s">
        <v>254</v>
      </c>
      <c r="C283" s="31" t="s">
        <v>1601</v>
      </c>
      <c r="D283" s="31"/>
      <c r="E283" s="55">
        <v>1</v>
      </c>
      <c r="F283" s="54">
        <v>1</v>
      </c>
      <c r="G283" s="54"/>
      <c r="H283" s="55">
        <v>1</v>
      </c>
      <c r="I283" s="55">
        <v>1</v>
      </c>
      <c r="J283" s="54"/>
      <c r="K283" s="54"/>
      <c r="L283" s="54"/>
      <c r="M283" s="54"/>
      <c r="N283" s="55"/>
      <c r="O283" s="54"/>
      <c r="P283" s="54"/>
      <c r="Q283" s="55"/>
      <c r="R283" s="54"/>
      <c r="S283" s="54">
        <v>1</v>
      </c>
      <c r="T283" s="54"/>
      <c r="U283" s="54">
        <v>1</v>
      </c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>
        <v>1</v>
      </c>
      <c r="AP283" s="54"/>
      <c r="AQ283" s="54"/>
      <c r="AR283" s="55"/>
      <c r="AS283" s="55"/>
      <c r="AT283" s="54"/>
      <c r="AU283" s="55"/>
      <c r="AV283" s="54"/>
      <c r="AW283" s="54">
        <v>1</v>
      </c>
      <c r="AX283" s="54">
        <v>1</v>
      </c>
      <c r="AY283" s="54"/>
      <c r="AZ283" s="54"/>
      <c r="BA283" s="55"/>
      <c r="BB283" s="55"/>
      <c r="BC283" s="55">
        <v>1</v>
      </c>
      <c r="BD283" s="55"/>
      <c r="BE283" s="54"/>
      <c r="BF283" s="54"/>
      <c r="BG283" s="54"/>
      <c r="BH283" s="54"/>
      <c r="BI283" s="54">
        <v>1</v>
      </c>
      <c r="BJ283" s="54"/>
      <c r="BK283" s="54">
        <v>1</v>
      </c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>
      <c r="A296" s="6">
        <v>283</v>
      </c>
      <c r="B296" s="16" t="s">
        <v>267</v>
      </c>
      <c r="C296" s="31" t="s">
        <v>1607</v>
      </c>
      <c r="D296" s="31"/>
      <c r="E296" s="55">
        <v>4</v>
      </c>
      <c r="F296" s="54">
        <v>4</v>
      </c>
      <c r="G296" s="54"/>
      <c r="H296" s="55">
        <v>1</v>
      </c>
      <c r="I296" s="55"/>
      <c r="J296" s="54"/>
      <c r="K296" s="54"/>
      <c r="L296" s="54"/>
      <c r="M296" s="54"/>
      <c r="N296" s="55"/>
      <c r="O296" s="54"/>
      <c r="P296" s="54"/>
      <c r="Q296" s="55"/>
      <c r="R296" s="54">
        <v>2</v>
      </c>
      <c r="S296" s="54">
        <v>2</v>
      </c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1</v>
      </c>
      <c r="AH296" s="54">
        <v>1</v>
      </c>
      <c r="AI296" s="54">
        <v>2</v>
      </c>
      <c r="AJ296" s="55"/>
      <c r="AK296" s="55"/>
      <c r="AL296" s="55"/>
      <c r="AM296" s="54"/>
      <c r="AN296" s="54"/>
      <c r="AO296" s="54">
        <v>2</v>
      </c>
      <c r="AP296" s="54">
        <v>2</v>
      </c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4</v>
      </c>
      <c r="F366" s="55">
        <f t="shared" si="14"/>
        <v>4</v>
      </c>
      <c r="G366" s="55">
        <f t="shared" si="14"/>
        <v>0</v>
      </c>
      <c r="H366" s="55">
        <f t="shared" si="14"/>
        <v>0</v>
      </c>
      <c r="I366" s="55">
        <f t="shared" si="14"/>
        <v>1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1</v>
      </c>
      <c r="Q366" s="55">
        <f t="shared" si="14"/>
        <v>0</v>
      </c>
      <c r="R366" s="55">
        <f t="shared" si="14"/>
        <v>3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4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2</v>
      </c>
      <c r="AQ366" s="55">
        <f t="shared" si="15"/>
        <v>2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>
      <c r="A380" s="6">
        <v>367</v>
      </c>
      <c r="B380" s="16" t="s">
        <v>338</v>
      </c>
      <c r="C380" s="31" t="s">
        <v>1651</v>
      </c>
      <c r="D380" s="31"/>
      <c r="E380" s="55">
        <v>4</v>
      </c>
      <c r="F380" s="54">
        <v>4</v>
      </c>
      <c r="G380" s="54"/>
      <c r="H380" s="55"/>
      <c r="I380" s="55">
        <v>1</v>
      </c>
      <c r="J380" s="54"/>
      <c r="K380" s="54"/>
      <c r="L380" s="54"/>
      <c r="M380" s="54"/>
      <c r="N380" s="55"/>
      <c r="O380" s="54"/>
      <c r="P380" s="54">
        <v>1</v>
      </c>
      <c r="Q380" s="55"/>
      <c r="R380" s="54">
        <v>3</v>
      </c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>
        <v>4</v>
      </c>
      <c r="AJ380" s="55"/>
      <c r="AK380" s="55"/>
      <c r="AL380" s="55"/>
      <c r="AM380" s="54"/>
      <c r="AN380" s="54"/>
      <c r="AO380" s="54"/>
      <c r="AP380" s="54">
        <v>2</v>
      </c>
      <c r="AQ380" s="54">
        <v>2</v>
      </c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5</v>
      </c>
      <c r="F407" s="55">
        <f t="shared" si="16"/>
        <v>5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2</v>
      </c>
      <c r="R407" s="55">
        <f t="shared" si="16"/>
        <v>3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5</v>
      </c>
      <c r="AJ407" s="55">
        <f t="shared" si="16"/>
        <v>1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1</v>
      </c>
      <c r="AP407" s="55">
        <f t="shared" si="17"/>
        <v>4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1</v>
      </c>
      <c r="AW407" s="55">
        <f t="shared" si="17"/>
        <v>1</v>
      </c>
      <c r="AX407" s="55">
        <f t="shared" si="17"/>
        <v>0</v>
      </c>
      <c r="AY407" s="55">
        <f t="shared" si="17"/>
        <v>1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1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1</v>
      </c>
      <c r="BN407" s="55">
        <f t="shared" si="17"/>
        <v>1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5</v>
      </c>
      <c r="F436" s="54">
        <v>5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>
        <v>2</v>
      </c>
      <c r="R436" s="54">
        <v>3</v>
      </c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5</v>
      </c>
      <c r="AJ436" s="55">
        <v>1</v>
      </c>
      <c r="AK436" s="55"/>
      <c r="AL436" s="55"/>
      <c r="AM436" s="54"/>
      <c r="AN436" s="54"/>
      <c r="AO436" s="54">
        <v>1</v>
      </c>
      <c r="AP436" s="54">
        <v>4</v>
      </c>
      <c r="AQ436" s="54"/>
      <c r="AR436" s="55"/>
      <c r="AS436" s="55"/>
      <c r="AT436" s="54"/>
      <c r="AU436" s="55"/>
      <c r="AV436" s="54">
        <v>1</v>
      </c>
      <c r="AW436" s="54">
        <v>1</v>
      </c>
      <c r="AX436" s="54"/>
      <c r="AY436" s="54">
        <v>1</v>
      </c>
      <c r="AZ436" s="54"/>
      <c r="BA436" s="55"/>
      <c r="BB436" s="55"/>
      <c r="BC436" s="55">
        <v>1</v>
      </c>
      <c r="BD436" s="55"/>
      <c r="BE436" s="54"/>
      <c r="BF436" s="54"/>
      <c r="BG436" s="54"/>
      <c r="BH436" s="54"/>
      <c r="BI436" s="54"/>
      <c r="BJ436" s="54"/>
      <c r="BK436" s="54"/>
      <c r="BL436" s="54"/>
      <c r="BM436" s="54">
        <v>1</v>
      </c>
      <c r="BN436" s="54">
        <v>1</v>
      </c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388</v>
      </c>
      <c r="C437" s="31" t="s">
        <v>1680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31</v>
      </c>
      <c r="F476" s="55">
        <f t="shared" si="20"/>
        <v>30</v>
      </c>
      <c r="G476" s="55">
        <f t="shared" si="20"/>
        <v>1</v>
      </c>
      <c r="H476" s="55">
        <f t="shared" si="20"/>
        <v>0</v>
      </c>
      <c r="I476" s="55">
        <f t="shared" si="20"/>
        <v>8</v>
      </c>
      <c r="J476" s="55">
        <f t="shared" si="20"/>
        <v>0</v>
      </c>
      <c r="K476" s="55">
        <f t="shared" si="20"/>
        <v>0</v>
      </c>
      <c r="L476" s="55">
        <f t="shared" si="20"/>
        <v>5</v>
      </c>
      <c r="M476" s="55">
        <f t="shared" si="20"/>
        <v>0</v>
      </c>
      <c r="N476" s="55">
        <f t="shared" si="20"/>
        <v>2</v>
      </c>
      <c r="O476" s="55">
        <f t="shared" si="20"/>
        <v>4</v>
      </c>
      <c r="P476" s="55">
        <f t="shared" si="20"/>
        <v>8</v>
      </c>
      <c r="Q476" s="55">
        <f t="shared" si="20"/>
        <v>6</v>
      </c>
      <c r="R476" s="55">
        <f t="shared" si="20"/>
        <v>9</v>
      </c>
      <c r="S476" s="55">
        <f t="shared" si="20"/>
        <v>2</v>
      </c>
      <c r="T476" s="55">
        <f t="shared" si="20"/>
        <v>0</v>
      </c>
      <c r="U476" s="55">
        <f t="shared" si="20"/>
        <v>5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1</v>
      </c>
      <c r="AD476" s="55">
        <f t="shared" si="20"/>
        <v>4</v>
      </c>
      <c r="AE476" s="55">
        <f t="shared" si="20"/>
        <v>0</v>
      </c>
      <c r="AF476" s="55">
        <f t="shared" si="20"/>
        <v>0</v>
      </c>
      <c r="AG476" s="55">
        <f t="shared" si="20"/>
        <v>2</v>
      </c>
      <c r="AH476" s="55">
        <f t="shared" si="20"/>
        <v>2</v>
      </c>
      <c r="AI476" s="55">
        <f t="shared" si="20"/>
        <v>17</v>
      </c>
      <c r="AJ476" s="55">
        <f t="shared" si="20"/>
        <v>6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2</v>
      </c>
      <c r="AN476" s="55">
        <f t="shared" si="21"/>
        <v>0</v>
      </c>
      <c r="AO476" s="55">
        <f t="shared" si="21"/>
        <v>6</v>
      </c>
      <c r="AP476" s="55">
        <f t="shared" si="21"/>
        <v>17</v>
      </c>
      <c r="AQ476" s="55">
        <f t="shared" si="21"/>
        <v>6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6</v>
      </c>
      <c r="AX476" s="55">
        <f t="shared" si="21"/>
        <v>0</v>
      </c>
      <c r="AY476" s="55">
        <f t="shared" si="21"/>
        <v>1</v>
      </c>
      <c r="AZ476" s="55">
        <f t="shared" si="21"/>
        <v>5</v>
      </c>
      <c r="BA476" s="55">
        <f t="shared" si="21"/>
        <v>0</v>
      </c>
      <c r="BB476" s="55">
        <f t="shared" si="21"/>
        <v>0</v>
      </c>
      <c r="BC476" s="55">
        <f t="shared" si="21"/>
        <v>6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2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1</v>
      </c>
      <c r="BN476" s="55">
        <f t="shared" si="21"/>
        <v>1</v>
      </c>
      <c r="BO476" s="55">
        <f t="shared" si="21"/>
        <v>0</v>
      </c>
      <c r="BP476" s="55">
        <f t="shared" si="21"/>
        <v>2</v>
      </c>
      <c r="BQ476" s="55">
        <f>SUM(BQ477:BQ515)</f>
        <v>1</v>
      </c>
      <c r="BR476" s="112"/>
    </row>
    <row r="477" spans="1:70" ht="22.5" customHeight="1">
      <c r="A477" s="6">
        <v>464</v>
      </c>
      <c r="B477" s="16" t="s">
        <v>427</v>
      </c>
      <c r="C477" s="31" t="s">
        <v>1699</v>
      </c>
      <c r="D477" s="31"/>
      <c r="E477" s="55">
        <v>1</v>
      </c>
      <c r="F477" s="54">
        <v>1</v>
      </c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>
        <v>1</v>
      </c>
      <c r="S477" s="54"/>
      <c r="T477" s="54"/>
      <c r="U477" s="54">
        <v>1</v>
      </c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>
        <v>1</v>
      </c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5</v>
      </c>
      <c r="F503" s="54">
        <v>4</v>
      </c>
      <c r="G503" s="54">
        <v>1</v>
      </c>
      <c r="H503" s="55"/>
      <c r="I503" s="55"/>
      <c r="J503" s="54"/>
      <c r="K503" s="54"/>
      <c r="L503" s="54">
        <v>2</v>
      </c>
      <c r="M503" s="54"/>
      <c r="N503" s="55"/>
      <c r="O503" s="54"/>
      <c r="P503" s="54"/>
      <c r="Q503" s="55">
        <v>1</v>
      </c>
      <c r="R503" s="54">
        <v>3</v>
      </c>
      <c r="S503" s="54">
        <v>1</v>
      </c>
      <c r="T503" s="54"/>
      <c r="U503" s="54"/>
      <c r="V503" s="55"/>
      <c r="W503" s="54"/>
      <c r="X503" s="54"/>
      <c r="Y503" s="54"/>
      <c r="Z503" s="54"/>
      <c r="AA503" s="54"/>
      <c r="AB503" s="54"/>
      <c r="AC503" s="54">
        <v>1</v>
      </c>
      <c r="AD503" s="54"/>
      <c r="AE503" s="54"/>
      <c r="AF503" s="54"/>
      <c r="AG503" s="54">
        <v>1</v>
      </c>
      <c r="AH503" s="54"/>
      <c r="AI503" s="54">
        <v>3</v>
      </c>
      <c r="AJ503" s="55"/>
      <c r="AK503" s="55"/>
      <c r="AL503" s="55"/>
      <c r="AM503" s="54">
        <v>1</v>
      </c>
      <c r="AN503" s="54"/>
      <c r="AO503" s="54">
        <v>2</v>
      </c>
      <c r="AP503" s="54">
        <v>2</v>
      </c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6</v>
      </c>
      <c r="F504" s="54">
        <v>6</v>
      </c>
      <c r="G504" s="54"/>
      <c r="H504" s="55"/>
      <c r="I504" s="55"/>
      <c r="J504" s="54"/>
      <c r="K504" s="54"/>
      <c r="L504" s="54">
        <v>2</v>
      </c>
      <c r="M504" s="54"/>
      <c r="N504" s="55"/>
      <c r="O504" s="54"/>
      <c r="P504" s="54">
        <v>2</v>
      </c>
      <c r="Q504" s="55">
        <v>1</v>
      </c>
      <c r="R504" s="54">
        <v>2</v>
      </c>
      <c r="S504" s="54">
        <v>1</v>
      </c>
      <c r="T504" s="54"/>
      <c r="U504" s="54">
        <v>3</v>
      </c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>
        <v>2</v>
      </c>
      <c r="AI504" s="54">
        <v>1</v>
      </c>
      <c r="AJ504" s="55"/>
      <c r="AK504" s="55"/>
      <c r="AL504" s="55"/>
      <c r="AM504" s="54">
        <v>1</v>
      </c>
      <c r="AN504" s="54"/>
      <c r="AO504" s="54"/>
      <c r="AP504" s="54">
        <v>5</v>
      </c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22.5" customHeight="1">
      <c r="A505" s="6">
        <v>492</v>
      </c>
      <c r="B505" s="16" t="s">
        <v>453</v>
      </c>
      <c r="C505" s="31" t="s">
        <v>1710</v>
      </c>
      <c r="D505" s="31"/>
      <c r="E505" s="55">
        <v>1</v>
      </c>
      <c r="F505" s="54">
        <v>1</v>
      </c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>
        <v>1</v>
      </c>
      <c r="S505" s="54"/>
      <c r="T505" s="54"/>
      <c r="U505" s="54">
        <v>1</v>
      </c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>
        <v>1</v>
      </c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3</v>
      </c>
      <c r="F508" s="54">
        <v>3</v>
      </c>
      <c r="G508" s="54"/>
      <c r="H508" s="55"/>
      <c r="I508" s="55"/>
      <c r="J508" s="54"/>
      <c r="K508" s="54"/>
      <c r="L508" s="54">
        <v>1</v>
      </c>
      <c r="M508" s="54"/>
      <c r="N508" s="55"/>
      <c r="O508" s="54"/>
      <c r="P508" s="54">
        <v>1</v>
      </c>
      <c r="Q508" s="55">
        <v>1</v>
      </c>
      <c r="R508" s="54">
        <v>1</v>
      </c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>
        <v>1</v>
      </c>
      <c r="AH508" s="54"/>
      <c r="AI508" s="54">
        <v>2</v>
      </c>
      <c r="AJ508" s="55"/>
      <c r="AK508" s="55"/>
      <c r="AL508" s="55"/>
      <c r="AM508" s="54"/>
      <c r="AN508" s="54"/>
      <c r="AO508" s="54">
        <v>2</v>
      </c>
      <c r="AP508" s="54">
        <v>1</v>
      </c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15</v>
      </c>
      <c r="F509" s="54">
        <v>15</v>
      </c>
      <c r="G509" s="54"/>
      <c r="H509" s="55"/>
      <c r="I509" s="55">
        <v>8</v>
      </c>
      <c r="J509" s="54"/>
      <c r="K509" s="54"/>
      <c r="L509" s="54"/>
      <c r="M509" s="54"/>
      <c r="N509" s="55">
        <v>2</v>
      </c>
      <c r="O509" s="54">
        <v>4</v>
      </c>
      <c r="P509" s="54">
        <v>5</v>
      </c>
      <c r="Q509" s="55">
        <v>3</v>
      </c>
      <c r="R509" s="54">
        <v>1</v>
      </c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>
        <v>4</v>
      </c>
      <c r="AE509" s="54"/>
      <c r="AF509" s="54"/>
      <c r="AG509" s="54"/>
      <c r="AH509" s="54"/>
      <c r="AI509" s="54">
        <v>11</v>
      </c>
      <c r="AJ509" s="55">
        <v>6</v>
      </c>
      <c r="AK509" s="55"/>
      <c r="AL509" s="55"/>
      <c r="AM509" s="54"/>
      <c r="AN509" s="54"/>
      <c r="AO509" s="54"/>
      <c r="AP509" s="54">
        <v>9</v>
      </c>
      <c r="AQ509" s="54">
        <v>6</v>
      </c>
      <c r="AR509" s="55"/>
      <c r="AS509" s="55"/>
      <c r="AT509" s="54"/>
      <c r="AU509" s="55"/>
      <c r="AV509" s="54"/>
      <c r="AW509" s="54">
        <v>6</v>
      </c>
      <c r="AX509" s="54"/>
      <c r="AY509" s="54">
        <v>1</v>
      </c>
      <c r="AZ509" s="54">
        <v>5</v>
      </c>
      <c r="BA509" s="55"/>
      <c r="BB509" s="55"/>
      <c r="BC509" s="55">
        <v>6</v>
      </c>
      <c r="BD509" s="55"/>
      <c r="BE509" s="54"/>
      <c r="BF509" s="54"/>
      <c r="BG509" s="54"/>
      <c r="BH509" s="54">
        <v>2</v>
      </c>
      <c r="BI509" s="54"/>
      <c r="BJ509" s="54"/>
      <c r="BK509" s="54"/>
      <c r="BL509" s="54"/>
      <c r="BM509" s="54">
        <v>1</v>
      </c>
      <c r="BN509" s="54">
        <v>1</v>
      </c>
      <c r="BO509" s="54"/>
      <c r="BP509" s="55">
        <v>2</v>
      </c>
      <c r="BQ509" s="55">
        <v>1</v>
      </c>
      <c r="BR509" s="112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3</v>
      </c>
      <c r="F516" s="55">
        <f t="shared" si="22"/>
        <v>3</v>
      </c>
      <c r="G516" s="55">
        <f t="shared" si="22"/>
        <v>0</v>
      </c>
      <c r="H516" s="55">
        <f t="shared" si="22"/>
        <v>0</v>
      </c>
      <c r="I516" s="55">
        <f t="shared" si="22"/>
        <v>2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3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1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2</v>
      </c>
      <c r="AJ516" s="55">
        <f t="shared" si="22"/>
        <v>1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1</v>
      </c>
      <c r="AQ516" s="55">
        <f t="shared" si="23"/>
        <v>2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1</v>
      </c>
      <c r="AX516" s="55">
        <f t="shared" si="23"/>
        <v>1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1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1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1</v>
      </c>
      <c r="F521" s="54">
        <v>1</v>
      </c>
      <c r="G521" s="54"/>
      <c r="H521" s="55"/>
      <c r="I521" s="55"/>
      <c r="J521" s="54"/>
      <c r="K521" s="54"/>
      <c r="L521" s="54"/>
      <c r="M521" s="54"/>
      <c r="N521" s="55"/>
      <c r="O521" s="54"/>
      <c r="P521" s="54">
        <v>1</v>
      </c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>
        <v>1</v>
      </c>
      <c r="AJ521" s="55"/>
      <c r="AK521" s="55"/>
      <c r="AL521" s="55"/>
      <c r="AM521" s="54"/>
      <c r="AN521" s="54"/>
      <c r="AO521" s="54"/>
      <c r="AP521" s="54">
        <v>1</v>
      </c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>
      <c r="A556" s="6">
        <v>543</v>
      </c>
      <c r="B556" s="16" t="s">
        <v>496</v>
      </c>
      <c r="C556" s="31" t="s">
        <v>1730</v>
      </c>
      <c r="D556" s="31"/>
      <c r="E556" s="55">
        <v>2</v>
      </c>
      <c r="F556" s="54">
        <v>2</v>
      </c>
      <c r="G556" s="54"/>
      <c r="H556" s="55"/>
      <c r="I556" s="55">
        <v>2</v>
      </c>
      <c r="J556" s="54"/>
      <c r="K556" s="54"/>
      <c r="L556" s="54"/>
      <c r="M556" s="54"/>
      <c r="N556" s="55"/>
      <c r="O556" s="54"/>
      <c r="P556" s="54">
        <v>2</v>
      </c>
      <c r="Q556" s="55"/>
      <c r="R556" s="54"/>
      <c r="S556" s="54"/>
      <c r="T556" s="54"/>
      <c r="U556" s="54"/>
      <c r="V556" s="55"/>
      <c r="W556" s="54">
        <v>1</v>
      </c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1</v>
      </c>
      <c r="AJ556" s="55">
        <v>1</v>
      </c>
      <c r="AK556" s="55"/>
      <c r="AL556" s="55"/>
      <c r="AM556" s="54"/>
      <c r="AN556" s="54"/>
      <c r="AO556" s="54"/>
      <c r="AP556" s="54"/>
      <c r="AQ556" s="54">
        <v>2</v>
      </c>
      <c r="AR556" s="55"/>
      <c r="AS556" s="55"/>
      <c r="AT556" s="54"/>
      <c r="AU556" s="55"/>
      <c r="AV556" s="54"/>
      <c r="AW556" s="54">
        <v>1</v>
      </c>
      <c r="AX556" s="54">
        <v>1</v>
      </c>
      <c r="AY556" s="54"/>
      <c r="AZ556" s="54"/>
      <c r="BA556" s="55"/>
      <c r="BB556" s="55"/>
      <c r="BC556" s="55">
        <v>1</v>
      </c>
      <c r="BD556" s="55"/>
      <c r="BE556" s="54"/>
      <c r="BF556" s="54"/>
      <c r="BG556" s="54"/>
      <c r="BH556" s="54">
        <v>1</v>
      </c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 hidden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36</v>
      </c>
      <c r="F558" s="55">
        <f t="shared" si="24"/>
        <v>36</v>
      </c>
      <c r="G558" s="55">
        <f t="shared" si="24"/>
        <v>0</v>
      </c>
      <c r="H558" s="55">
        <f t="shared" si="24"/>
        <v>4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1</v>
      </c>
      <c r="O558" s="55">
        <f t="shared" si="24"/>
        <v>3</v>
      </c>
      <c r="P558" s="55">
        <f t="shared" si="24"/>
        <v>4</v>
      </c>
      <c r="Q558" s="55">
        <f t="shared" si="24"/>
        <v>12</v>
      </c>
      <c r="R558" s="55">
        <f t="shared" si="24"/>
        <v>14</v>
      </c>
      <c r="S558" s="55">
        <f t="shared" si="24"/>
        <v>2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3</v>
      </c>
      <c r="AE558" s="55">
        <f t="shared" si="24"/>
        <v>0</v>
      </c>
      <c r="AF558" s="55">
        <f t="shared" si="24"/>
        <v>0</v>
      </c>
      <c r="AG558" s="55">
        <f t="shared" si="24"/>
        <v>1</v>
      </c>
      <c r="AH558" s="55">
        <f t="shared" si="24"/>
        <v>0</v>
      </c>
      <c r="AI558" s="55">
        <f t="shared" si="24"/>
        <v>30</v>
      </c>
      <c r="AJ558" s="55">
        <f t="shared" si="24"/>
        <v>12</v>
      </c>
      <c r="AK558" s="55">
        <f aca="true" t="shared" si="25" ref="AK558:BQ558">SUM(AK560:AK622)</f>
        <v>0</v>
      </c>
      <c r="AL558" s="55">
        <f t="shared" si="25"/>
        <v>2</v>
      </c>
      <c r="AM558" s="55">
        <f t="shared" si="25"/>
        <v>2</v>
      </c>
      <c r="AN558" s="55">
        <f t="shared" si="25"/>
        <v>1</v>
      </c>
      <c r="AO558" s="55">
        <f t="shared" si="25"/>
        <v>7</v>
      </c>
      <c r="AP558" s="55">
        <f t="shared" si="25"/>
        <v>16</v>
      </c>
      <c r="AQ558" s="55">
        <f t="shared" si="25"/>
        <v>9</v>
      </c>
      <c r="AR558" s="55">
        <f t="shared" si="25"/>
        <v>1</v>
      </c>
      <c r="AS558" s="55">
        <f t="shared" si="25"/>
        <v>0</v>
      </c>
      <c r="AT558" s="55">
        <f t="shared" si="25"/>
        <v>0</v>
      </c>
      <c r="AU558" s="55">
        <f t="shared" si="25"/>
        <v>2</v>
      </c>
      <c r="AV558" s="55">
        <f t="shared" si="25"/>
        <v>5</v>
      </c>
      <c r="AW558" s="55">
        <f t="shared" si="25"/>
        <v>14</v>
      </c>
      <c r="AX558" s="55">
        <f t="shared" si="25"/>
        <v>4</v>
      </c>
      <c r="AY558" s="55">
        <f t="shared" si="25"/>
        <v>4</v>
      </c>
      <c r="AZ558" s="55">
        <f t="shared" si="25"/>
        <v>6</v>
      </c>
      <c r="BA558" s="55">
        <f t="shared" si="25"/>
        <v>0</v>
      </c>
      <c r="BB558" s="55">
        <f t="shared" si="25"/>
        <v>1</v>
      </c>
      <c r="BC558" s="55">
        <f t="shared" si="25"/>
        <v>6</v>
      </c>
      <c r="BD558" s="55">
        <f t="shared" si="25"/>
        <v>0</v>
      </c>
      <c r="BE558" s="55">
        <f t="shared" si="25"/>
        <v>0</v>
      </c>
      <c r="BF558" s="55">
        <f t="shared" si="25"/>
        <v>7</v>
      </c>
      <c r="BG558" s="55">
        <f t="shared" si="25"/>
        <v>0</v>
      </c>
      <c r="BH558" s="55">
        <f t="shared" si="25"/>
        <v>7</v>
      </c>
      <c r="BI558" s="55">
        <f t="shared" si="25"/>
        <v>2</v>
      </c>
      <c r="BJ558" s="55">
        <f t="shared" si="25"/>
        <v>2</v>
      </c>
      <c r="BK558" s="55">
        <f t="shared" si="25"/>
        <v>0</v>
      </c>
      <c r="BL558" s="55">
        <f t="shared" si="25"/>
        <v>0</v>
      </c>
      <c r="BM558" s="55">
        <f t="shared" si="25"/>
        <v>1</v>
      </c>
      <c r="BN558" s="55">
        <f t="shared" si="25"/>
        <v>0</v>
      </c>
      <c r="BO558" s="55">
        <f t="shared" si="25"/>
        <v>2</v>
      </c>
      <c r="BP558" s="55">
        <f t="shared" si="25"/>
        <v>2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36</v>
      </c>
      <c r="F559" s="55">
        <f t="shared" si="26"/>
        <v>36</v>
      </c>
      <c r="G559" s="55">
        <f t="shared" si="26"/>
        <v>0</v>
      </c>
      <c r="H559" s="55">
        <f t="shared" si="26"/>
        <v>4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1</v>
      </c>
      <c r="O559" s="55">
        <f t="shared" si="26"/>
        <v>3</v>
      </c>
      <c r="P559" s="55">
        <f t="shared" si="26"/>
        <v>4</v>
      </c>
      <c r="Q559" s="55">
        <f t="shared" si="26"/>
        <v>12</v>
      </c>
      <c r="R559" s="55">
        <f t="shared" si="26"/>
        <v>14</v>
      </c>
      <c r="S559" s="55">
        <f t="shared" si="26"/>
        <v>2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3</v>
      </c>
      <c r="AE559" s="55">
        <f t="shared" si="26"/>
        <v>0</v>
      </c>
      <c r="AF559" s="55">
        <f t="shared" si="26"/>
        <v>0</v>
      </c>
      <c r="AG559" s="55">
        <f t="shared" si="26"/>
        <v>1</v>
      </c>
      <c r="AH559" s="55">
        <f t="shared" si="26"/>
        <v>0</v>
      </c>
      <c r="AI559" s="55">
        <f t="shared" si="26"/>
        <v>30</v>
      </c>
      <c r="AJ559" s="55">
        <f t="shared" si="26"/>
        <v>12</v>
      </c>
      <c r="AK559" s="55">
        <f aca="true" t="shared" si="27" ref="AK559:BP559">SUM(AK560:AK599)</f>
        <v>0</v>
      </c>
      <c r="AL559" s="55">
        <f t="shared" si="27"/>
        <v>2</v>
      </c>
      <c r="AM559" s="55">
        <f t="shared" si="27"/>
        <v>2</v>
      </c>
      <c r="AN559" s="55">
        <f t="shared" si="27"/>
        <v>1</v>
      </c>
      <c r="AO559" s="55">
        <f t="shared" si="27"/>
        <v>7</v>
      </c>
      <c r="AP559" s="55">
        <f t="shared" si="27"/>
        <v>16</v>
      </c>
      <c r="AQ559" s="55">
        <f t="shared" si="27"/>
        <v>9</v>
      </c>
      <c r="AR559" s="55">
        <f t="shared" si="27"/>
        <v>1</v>
      </c>
      <c r="AS559" s="55">
        <f t="shared" si="27"/>
        <v>0</v>
      </c>
      <c r="AT559" s="55">
        <f t="shared" si="27"/>
        <v>0</v>
      </c>
      <c r="AU559" s="55">
        <f t="shared" si="27"/>
        <v>2</v>
      </c>
      <c r="AV559" s="55">
        <f t="shared" si="27"/>
        <v>5</v>
      </c>
      <c r="AW559" s="55">
        <f t="shared" si="27"/>
        <v>14</v>
      </c>
      <c r="AX559" s="55">
        <f t="shared" si="27"/>
        <v>4</v>
      </c>
      <c r="AY559" s="55">
        <f t="shared" si="27"/>
        <v>4</v>
      </c>
      <c r="AZ559" s="55">
        <f t="shared" si="27"/>
        <v>6</v>
      </c>
      <c r="BA559" s="55">
        <f t="shared" si="27"/>
        <v>0</v>
      </c>
      <c r="BB559" s="55">
        <f t="shared" si="27"/>
        <v>1</v>
      </c>
      <c r="BC559" s="55">
        <f t="shared" si="27"/>
        <v>6</v>
      </c>
      <c r="BD559" s="55">
        <f t="shared" si="27"/>
        <v>0</v>
      </c>
      <c r="BE559" s="55">
        <f t="shared" si="27"/>
        <v>0</v>
      </c>
      <c r="BF559" s="55">
        <f t="shared" si="27"/>
        <v>7</v>
      </c>
      <c r="BG559" s="55">
        <f t="shared" si="27"/>
        <v>0</v>
      </c>
      <c r="BH559" s="55">
        <f t="shared" si="27"/>
        <v>7</v>
      </c>
      <c r="BI559" s="55">
        <f t="shared" si="27"/>
        <v>2</v>
      </c>
      <c r="BJ559" s="55">
        <f t="shared" si="27"/>
        <v>2</v>
      </c>
      <c r="BK559" s="55">
        <f t="shared" si="27"/>
        <v>0</v>
      </c>
      <c r="BL559" s="55">
        <f t="shared" si="27"/>
        <v>0</v>
      </c>
      <c r="BM559" s="55">
        <f t="shared" si="27"/>
        <v>1</v>
      </c>
      <c r="BN559" s="55">
        <f t="shared" si="27"/>
        <v>0</v>
      </c>
      <c r="BO559" s="55">
        <f t="shared" si="27"/>
        <v>2</v>
      </c>
      <c r="BP559" s="55">
        <f t="shared" si="27"/>
        <v>2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33.75" customHeight="1">
      <c r="A566" s="6">
        <v>553</v>
      </c>
      <c r="B566" s="16" t="s">
        <v>506</v>
      </c>
      <c r="C566" s="31" t="s">
        <v>1735</v>
      </c>
      <c r="D566" s="31"/>
      <c r="E566" s="55">
        <v>11</v>
      </c>
      <c r="F566" s="54">
        <v>11</v>
      </c>
      <c r="G566" s="54"/>
      <c r="H566" s="55">
        <v>2</v>
      </c>
      <c r="I566" s="55"/>
      <c r="J566" s="54"/>
      <c r="K566" s="54"/>
      <c r="L566" s="54"/>
      <c r="M566" s="54"/>
      <c r="N566" s="55"/>
      <c r="O566" s="54"/>
      <c r="P566" s="54">
        <v>1</v>
      </c>
      <c r="Q566" s="55">
        <v>4</v>
      </c>
      <c r="R566" s="54">
        <v>4</v>
      </c>
      <c r="S566" s="54">
        <v>2</v>
      </c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>
        <v>1</v>
      </c>
      <c r="AH566" s="54"/>
      <c r="AI566" s="54">
        <v>10</v>
      </c>
      <c r="AJ566" s="55">
        <v>6</v>
      </c>
      <c r="AK566" s="55"/>
      <c r="AL566" s="55"/>
      <c r="AM566" s="54"/>
      <c r="AN566" s="54">
        <v>1</v>
      </c>
      <c r="AO566" s="54">
        <v>1</v>
      </c>
      <c r="AP566" s="54">
        <v>5</v>
      </c>
      <c r="AQ566" s="54">
        <v>4</v>
      </c>
      <c r="AR566" s="55"/>
      <c r="AS566" s="55"/>
      <c r="AT566" s="54"/>
      <c r="AU566" s="55">
        <v>1</v>
      </c>
      <c r="AV566" s="54">
        <v>2</v>
      </c>
      <c r="AW566" s="54">
        <v>6</v>
      </c>
      <c r="AX566" s="54">
        <v>2</v>
      </c>
      <c r="AY566" s="54">
        <v>3</v>
      </c>
      <c r="AZ566" s="54">
        <v>1</v>
      </c>
      <c r="BA566" s="55"/>
      <c r="BB566" s="55"/>
      <c r="BC566" s="55">
        <v>2</v>
      </c>
      <c r="BD566" s="55"/>
      <c r="BE566" s="54"/>
      <c r="BF566" s="54">
        <v>4</v>
      </c>
      <c r="BG566" s="54"/>
      <c r="BH566" s="54">
        <v>3</v>
      </c>
      <c r="BI566" s="54">
        <v>1</v>
      </c>
      <c r="BJ566" s="54">
        <v>1</v>
      </c>
      <c r="BK566" s="54"/>
      <c r="BL566" s="54"/>
      <c r="BM566" s="54"/>
      <c r="BN566" s="54"/>
      <c r="BO566" s="54"/>
      <c r="BP566" s="55">
        <v>2</v>
      </c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17</v>
      </c>
      <c r="F571" s="54">
        <v>17</v>
      </c>
      <c r="G571" s="54"/>
      <c r="H571" s="55">
        <v>2</v>
      </c>
      <c r="I571" s="55"/>
      <c r="J571" s="54"/>
      <c r="K571" s="54"/>
      <c r="L571" s="54"/>
      <c r="M571" s="54"/>
      <c r="N571" s="55">
        <v>1</v>
      </c>
      <c r="O571" s="54">
        <v>3</v>
      </c>
      <c r="P571" s="54">
        <v>3</v>
      </c>
      <c r="Q571" s="55">
        <v>4</v>
      </c>
      <c r="R571" s="54">
        <v>6</v>
      </c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>
        <v>3</v>
      </c>
      <c r="AE571" s="54"/>
      <c r="AF571" s="54"/>
      <c r="AG571" s="54"/>
      <c r="AH571" s="54"/>
      <c r="AI571" s="54">
        <v>13</v>
      </c>
      <c r="AJ571" s="55">
        <v>3</v>
      </c>
      <c r="AK571" s="55"/>
      <c r="AL571" s="55">
        <v>1</v>
      </c>
      <c r="AM571" s="54">
        <v>1</v>
      </c>
      <c r="AN571" s="54"/>
      <c r="AO571" s="54">
        <v>5</v>
      </c>
      <c r="AP571" s="54">
        <v>6</v>
      </c>
      <c r="AQ571" s="54">
        <v>4</v>
      </c>
      <c r="AR571" s="55">
        <v>1</v>
      </c>
      <c r="AS571" s="55"/>
      <c r="AT571" s="54"/>
      <c r="AU571" s="55">
        <v>1</v>
      </c>
      <c r="AV571" s="54">
        <v>2</v>
      </c>
      <c r="AW571" s="54">
        <v>4</v>
      </c>
      <c r="AX571" s="54"/>
      <c r="AY571" s="54">
        <v>1</v>
      </c>
      <c r="AZ571" s="54">
        <v>3</v>
      </c>
      <c r="BA571" s="55"/>
      <c r="BB571" s="55">
        <v>1</v>
      </c>
      <c r="BC571" s="55">
        <v>3</v>
      </c>
      <c r="BD571" s="55"/>
      <c r="BE571" s="54"/>
      <c r="BF571" s="54"/>
      <c r="BG571" s="54"/>
      <c r="BH571" s="54">
        <v>2</v>
      </c>
      <c r="BI571" s="54">
        <v>1</v>
      </c>
      <c r="BJ571" s="54">
        <v>1</v>
      </c>
      <c r="BK571" s="54"/>
      <c r="BL571" s="54"/>
      <c r="BM571" s="54"/>
      <c r="BN571" s="54"/>
      <c r="BO571" s="54">
        <v>1</v>
      </c>
      <c r="BP571" s="55"/>
      <c r="BQ571" s="55"/>
      <c r="BR571" s="112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4</v>
      </c>
      <c r="F572" s="54">
        <v>4</v>
      </c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>
        <v>2</v>
      </c>
      <c r="R572" s="54">
        <v>2</v>
      </c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3</v>
      </c>
      <c r="AJ572" s="55">
        <v>2</v>
      </c>
      <c r="AK572" s="55"/>
      <c r="AL572" s="55">
        <v>1</v>
      </c>
      <c r="AM572" s="54">
        <v>1</v>
      </c>
      <c r="AN572" s="54"/>
      <c r="AO572" s="54"/>
      <c r="AP572" s="54">
        <v>3</v>
      </c>
      <c r="AQ572" s="54"/>
      <c r="AR572" s="55"/>
      <c r="AS572" s="55"/>
      <c r="AT572" s="54"/>
      <c r="AU572" s="55"/>
      <c r="AV572" s="54"/>
      <c r="AW572" s="54">
        <v>3</v>
      </c>
      <c r="AX572" s="54">
        <v>2</v>
      </c>
      <c r="AY572" s="54"/>
      <c r="AZ572" s="54">
        <v>1</v>
      </c>
      <c r="BA572" s="55"/>
      <c r="BB572" s="55"/>
      <c r="BC572" s="55">
        <v>1</v>
      </c>
      <c r="BD572" s="55"/>
      <c r="BE572" s="54"/>
      <c r="BF572" s="54">
        <v>2</v>
      </c>
      <c r="BG572" s="54"/>
      <c r="BH572" s="54">
        <v>2</v>
      </c>
      <c r="BI572" s="54"/>
      <c r="BJ572" s="54"/>
      <c r="BK572" s="54"/>
      <c r="BL572" s="54"/>
      <c r="BM572" s="54"/>
      <c r="BN572" s="54"/>
      <c r="BO572" s="54">
        <v>1</v>
      </c>
      <c r="BP572" s="55"/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33.75" customHeight="1">
      <c r="A592" s="6">
        <v>579</v>
      </c>
      <c r="B592" s="16" t="s">
        <v>532</v>
      </c>
      <c r="C592" s="31" t="s">
        <v>1744</v>
      </c>
      <c r="D592" s="31"/>
      <c r="E592" s="55">
        <v>3</v>
      </c>
      <c r="F592" s="54">
        <v>3</v>
      </c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>
        <v>2</v>
      </c>
      <c r="R592" s="54">
        <v>1</v>
      </c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>
        <v>3</v>
      </c>
      <c r="AJ592" s="55"/>
      <c r="AK592" s="55"/>
      <c r="AL592" s="55"/>
      <c r="AM592" s="54"/>
      <c r="AN592" s="54"/>
      <c r="AO592" s="54">
        <v>1</v>
      </c>
      <c r="AP592" s="54">
        <v>1</v>
      </c>
      <c r="AQ592" s="54">
        <v>1</v>
      </c>
      <c r="AR592" s="55"/>
      <c r="AS592" s="55"/>
      <c r="AT592" s="54"/>
      <c r="AU592" s="55"/>
      <c r="AV592" s="54">
        <v>1</v>
      </c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33.75" customHeight="1">
      <c r="A593" s="6">
        <v>580</v>
      </c>
      <c r="B593" s="16" t="s">
        <v>533</v>
      </c>
      <c r="C593" s="31" t="s">
        <v>1744</v>
      </c>
      <c r="D593" s="31"/>
      <c r="E593" s="55">
        <v>1</v>
      </c>
      <c r="F593" s="54">
        <v>1</v>
      </c>
      <c r="G593" s="54"/>
      <c r="H593" s="55"/>
      <c r="I593" s="55">
        <v>1</v>
      </c>
      <c r="J593" s="54"/>
      <c r="K593" s="54"/>
      <c r="L593" s="54"/>
      <c r="M593" s="54"/>
      <c r="N593" s="55"/>
      <c r="O593" s="54"/>
      <c r="P593" s="54"/>
      <c r="Q593" s="55"/>
      <c r="R593" s="54">
        <v>1</v>
      </c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>
        <v>1</v>
      </c>
      <c r="AJ593" s="55">
        <v>1</v>
      </c>
      <c r="AK593" s="55"/>
      <c r="AL593" s="55"/>
      <c r="AM593" s="54"/>
      <c r="AN593" s="54"/>
      <c r="AO593" s="54"/>
      <c r="AP593" s="54">
        <v>1</v>
      </c>
      <c r="AQ593" s="54"/>
      <c r="AR593" s="55"/>
      <c r="AS593" s="55"/>
      <c r="AT593" s="54"/>
      <c r="AU593" s="55"/>
      <c r="AV593" s="54"/>
      <c r="AW593" s="54">
        <v>1</v>
      </c>
      <c r="AX593" s="54"/>
      <c r="AY593" s="54"/>
      <c r="AZ593" s="54">
        <v>1</v>
      </c>
      <c r="BA593" s="55"/>
      <c r="BB593" s="55"/>
      <c r="BC593" s="55"/>
      <c r="BD593" s="55"/>
      <c r="BE593" s="54"/>
      <c r="BF593" s="54">
        <v>1</v>
      </c>
      <c r="BG593" s="54"/>
      <c r="BH593" s="54"/>
      <c r="BI593" s="54"/>
      <c r="BJ593" s="54"/>
      <c r="BK593" s="54"/>
      <c r="BL593" s="54"/>
      <c r="BM593" s="54">
        <v>1</v>
      </c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10</v>
      </c>
      <c r="F644" s="55">
        <f t="shared" si="30"/>
        <v>10</v>
      </c>
      <c r="G644" s="55">
        <f t="shared" si="30"/>
        <v>0</v>
      </c>
      <c r="H644" s="55">
        <f t="shared" si="30"/>
        <v>0</v>
      </c>
      <c r="I644" s="55">
        <f t="shared" si="30"/>
        <v>4</v>
      </c>
      <c r="J644" s="55">
        <f t="shared" si="30"/>
        <v>0</v>
      </c>
      <c r="K644" s="55">
        <f t="shared" si="30"/>
        <v>0</v>
      </c>
      <c r="L644" s="55">
        <f t="shared" si="30"/>
        <v>4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4</v>
      </c>
      <c r="Q644" s="55">
        <f t="shared" si="30"/>
        <v>1</v>
      </c>
      <c r="R644" s="55">
        <f t="shared" si="30"/>
        <v>5</v>
      </c>
      <c r="S644" s="55">
        <f t="shared" si="30"/>
        <v>0</v>
      </c>
      <c r="T644" s="55">
        <f t="shared" si="30"/>
        <v>0</v>
      </c>
      <c r="U644" s="55">
        <f t="shared" si="30"/>
        <v>1</v>
      </c>
      <c r="V644" s="55">
        <f t="shared" si="30"/>
        <v>0</v>
      </c>
      <c r="W644" s="55">
        <f t="shared" si="30"/>
        <v>1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8</v>
      </c>
      <c r="AJ644" s="55">
        <f t="shared" si="30"/>
        <v>3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1</v>
      </c>
      <c r="AN644" s="55">
        <f t="shared" si="31"/>
        <v>0</v>
      </c>
      <c r="AO644" s="55">
        <f t="shared" si="31"/>
        <v>0</v>
      </c>
      <c r="AP644" s="55">
        <f t="shared" si="31"/>
        <v>8</v>
      </c>
      <c r="AQ644" s="55">
        <f t="shared" si="31"/>
        <v>1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1</v>
      </c>
      <c r="AV644" s="55">
        <f t="shared" si="31"/>
        <v>0</v>
      </c>
      <c r="AW644" s="55">
        <f t="shared" si="31"/>
        <v>4</v>
      </c>
      <c r="AX644" s="55">
        <f t="shared" si="31"/>
        <v>2</v>
      </c>
      <c r="AY644" s="55">
        <f t="shared" si="31"/>
        <v>0</v>
      </c>
      <c r="AZ644" s="55">
        <f t="shared" si="31"/>
        <v>2</v>
      </c>
      <c r="BA644" s="55">
        <f t="shared" si="31"/>
        <v>1</v>
      </c>
      <c r="BB644" s="55">
        <f t="shared" si="31"/>
        <v>0</v>
      </c>
      <c r="BC644" s="55">
        <f t="shared" si="31"/>
        <v>2</v>
      </c>
      <c r="BD644" s="55">
        <f t="shared" si="31"/>
        <v>0</v>
      </c>
      <c r="BE644" s="55">
        <f t="shared" si="31"/>
        <v>0</v>
      </c>
      <c r="BF644" s="55">
        <f t="shared" si="31"/>
        <v>1</v>
      </c>
      <c r="BG644" s="55">
        <f t="shared" si="31"/>
        <v>0</v>
      </c>
      <c r="BH644" s="55">
        <f t="shared" si="31"/>
        <v>2</v>
      </c>
      <c r="BI644" s="55">
        <f t="shared" si="31"/>
        <v>1</v>
      </c>
      <c r="BJ644" s="55">
        <f t="shared" si="31"/>
        <v>0</v>
      </c>
      <c r="BK644" s="55">
        <f t="shared" si="31"/>
        <v>1</v>
      </c>
      <c r="BL644" s="55">
        <f t="shared" si="31"/>
        <v>0</v>
      </c>
      <c r="BM644" s="55">
        <f t="shared" si="31"/>
        <v>1</v>
      </c>
      <c r="BN644" s="55">
        <f t="shared" si="31"/>
        <v>1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>
      <c r="A658" s="6">
        <v>645</v>
      </c>
      <c r="B658" s="16" t="s">
        <v>589</v>
      </c>
      <c r="C658" s="31" t="s">
        <v>1777</v>
      </c>
      <c r="D658" s="31"/>
      <c r="E658" s="55">
        <v>4</v>
      </c>
      <c r="F658" s="54">
        <v>4</v>
      </c>
      <c r="G658" s="54"/>
      <c r="H658" s="55"/>
      <c r="I658" s="55">
        <v>4</v>
      </c>
      <c r="J658" s="54"/>
      <c r="K658" s="54"/>
      <c r="L658" s="54">
        <v>4</v>
      </c>
      <c r="M658" s="54"/>
      <c r="N658" s="55"/>
      <c r="O658" s="54"/>
      <c r="P658" s="54">
        <v>3</v>
      </c>
      <c r="Q658" s="55">
        <v>1</v>
      </c>
      <c r="R658" s="54"/>
      <c r="S658" s="54"/>
      <c r="T658" s="54"/>
      <c r="U658" s="54">
        <v>1</v>
      </c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>
        <v>3</v>
      </c>
      <c r="AJ658" s="55">
        <v>1</v>
      </c>
      <c r="AK658" s="55"/>
      <c r="AL658" s="55"/>
      <c r="AM658" s="54"/>
      <c r="AN658" s="54"/>
      <c r="AO658" s="54"/>
      <c r="AP658" s="54">
        <v>4</v>
      </c>
      <c r="AQ658" s="54"/>
      <c r="AR658" s="55"/>
      <c r="AS658" s="55"/>
      <c r="AT658" s="54"/>
      <c r="AU658" s="55">
        <v>1</v>
      </c>
      <c r="AV658" s="54"/>
      <c r="AW658" s="54">
        <v>2</v>
      </c>
      <c r="AX658" s="54">
        <v>1</v>
      </c>
      <c r="AY658" s="54"/>
      <c r="AZ658" s="54">
        <v>1</v>
      </c>
      <c r="BA658" s="55">
        <v>1</v>
      </c>
      <c r="BB658" s="55"/>
      <c r="BC658" s="55"/>
      <c r="BD658" s="55"/>
      <c r="BE658" s="54"/>
      <c r="BF658" s="54">
        <v>1</v>
      </c>
      <c r="BG658" s="54"/>
      <c r="BH658" s="54">
        <v>1</v>
      </c>
      <c r="BI658" s="54"/>
      <c r="BJ658" s="54"/>
      <c r="BK658" s="54"/>
      <c r="BL658" s="54"/>
      <c r="BM658" s="54">
        <v>1</v>
      </c>
      <c r="BN658" s="54">
        <v>1</v>
      </c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2242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2243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2244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>
      <c r="A694" s="6">
        <v>681</v>
      </c>
      <c r="B694" s="16">
        <v>356</v>
      </c>
      <c r="C694" s="31" t="s">
        <v>1794</v>
      </c>
      <c r="D694" s="31"/>
      <c r="E694" s="55">
        <v>1</v>
      </c>
      <c r="F694" s="54">
        <v>1</v>
      </c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>
        <v>1</v>
      </c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>
        <v>1</v>
      </c>
      <c r="AJ694" s="55">
        <v>1</v>
      </c>
      <c r="AK694" s="55"/>
      <c r="AL694" s="55"/>
      <c r="AM694" s="54"/>
      <c r="AN694" s="54"/>
      <c r="AO694" s="54"/>
      <c r="AP694" s="54"/>
      <c r="AQ694" s="54">
        <v>1</v>
      </c>
      <c r="AR694" s="55"/>
      <c r="AS694" s="55"/>
      <c r="AT694" s="54"/>
      <c r="AU694" s="55"/>
      <c r="AV694" s="54"/>
      <c r="AW694" s="54">
        <v>1</v>
      </c>
      <c r="AX694" s="54"/>
      <c r="AY694" s="54"/>
      <c r="AZ694" s="54">
        <v>1</v>
      </c>
      <c r="BA694" s="55"/>
      <c r="BB694" s="55"/>
      <c r="BC694" s="55">
        <v>1</v>
      </c>
      <c r="BD694" s="55"/>
      <c r="BE694" s="54"/>
      <c r="BF694" s="54"/>
      <c r="BG694" s="54"/>
      <c r="BH694" s="54">
        <v>1</v>
      </c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22.5" customHeight="1">
      <c r="A701" s="6">
        <v>688</v>
      </c>
      <c r="B701" s="16" t="s">
        <v>628</v>
      </c>
      <c r="C701" s="31" t="s">
        <v>1796</v>
      </c>
      <c r="D701" s="31"/>
      <c r="E701" s="55">
        <v>3</v>
      </c>
      <c r="F701" s="54">
        <v>3</v>
      </c>
      <c r="G701" s="54"/>
      <c r="H701" s="55"/>
      <c r="I701" s="55"/>
      <c r="J701" s="54"/>
      <c r="K701" s="54"/>
      <c r="L701" s="54"/>
      <c r="M701" s="54"/>
      <c r="N701" s="55"/>
      <c r="O701" s="54"/>
      <c r="P701" s="54">
        <v>1</v>
      </c>
      <c r="Q701" s="55"/>
      <c r="R701" s="54">
        <v>2</v>
      </c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>
        <v>3</v>
      </c>
      <c r="AJ701" s="55">
        <v>1</v>
      </c>
      <c r="AK701" s="55"/>
      <c r="AL701" s="55"/>
      <c r="AM701" s="54"/>
      <c r="AN701" s="54"/>
      <c r="AO701" s="54"/>
      <c r="AP701" s="54">
        <v>3</v>
      </c>
      <c r="AQ701" s="54"/>
      <c r="AR701" s="55"/>
      <c r="AS701" s="55"/>
      <c r="AT701" s="54"/>
      <c r="AU701" s="55"/>
      <c r="AV701" s="54"/>
      <c r="AW701" s="54">
        <v>1</v>
      </c>
      <c r="AX701" s="54">
        <v>1</v>
      </c>
      <c r="AY701" s="54"/>
      <c r="AZ701" s="54"/>
      <c r="BA701" s="55"/>
      <c r="BB701" s="55"/>
      <c r="BC701" s="55">
        <v>1</v>
      </c>
      <c r="BD701" s="55"/>
      <c r="BE701" s="54"/>
      <c r="BF701" s="54"/>
      <c r="BG701" s="54"/>
      <c r="BH701" s="54"/>
      <c r="BI701" s="54">
        <v>1</v>
      </c>
      <c r="BJ701" s="54"/>
      <c r="BK701" s="54">
        <v>1</v>
      </c>
      <c r="BL701" s="54"/>
      <c r="BM701" s="54"/>
      <c r="BN701" s="54"/>
      <c r="BO701" s="54"/>
      <c r="BP701" s="55"/>
      <c r="BQ701" s="55"/>
      <c r="BR701" s="112"/>
    </row>
    <row r="702" spans="1:70" ht="22.5" customHeight="1">
      <c r="A702" s="6">
        <v>689</v>
      </c>
      <c r="B702" s="16" t="s">
        <v>629</v>
      </c>
      <c r="C702" s="31" t="s">
        <v>1797</v>
      </c>
      <c r="D702" s="31"/>
      <c r="E702" s="55">
        <v>2</v>
      </c>
      <c r="F702" s="54">
        <v>2</v>
      </c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>
        <v>2</v>
      </c>
      <c r="S702" s="54"/>
      <c r="T702" s="54"/>
      <c r="U702" s="54"/>
      <c r="V702" s="55"/>
      <c r="W702" s="54">
        <v>1</v>
      </c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>
        <v>1</v>
      </c>
      <c r="AJ702" s="55"/>
      <c r="AK702" s="55"/>
      <c r="AL702" s="55"/>
      <c r="AM702" s="54">
        <v>1</v>
      </c>
      <c r="AN702" s="54"/>
      <c r="AO702" s="54"/>
      <c r="AP702" s="54">
        <v>1</v>
      </c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1</v>
      </c>
      <c r="F719" s="55">
        <f t="shared" si="34"/>
        <v>1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1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1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1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2245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2246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>
      <c r="A733" s="6">
        <v>720</v>
      </c>
      <c r="B733" s="16" t="s">
        <v>658</v>
      </c>
      <c r="C733" s="31" t="s">
        <v>1812</v>
      </c>
      <c r="D733" s="31"/>
      <c r="E733" s="55">
        <v>1</v>
      </c>
      <c r="F733" s="54">
        <v>1</v>
      </c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>
        <v>1</v>
      </c>
      <c r="S733" s="54"/>
      <c r="T733" s="54"/>
      <c r="U733" s="54"/>
      <c r="V733" s="55"/>
      <c r="W733" s="54">
        <v>1</v>
      </c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>
        <v>1</v>
      </c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5</v>
      </c>
      <c r="F771" s="55">
        <f t="shared" si="36"/>
        <v>5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2</v>
      </c>
      <c r="R771" s="55">
        <f t="shared" si="36"/>
        <v>2</v>
      </c>
      <c r="S771" s="55">
        <f t="shared" si="36"/>
        <v>1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5</v>
      </c>
      <c r="AJ771" s="55">
        <f t="shared" si="36"/>
        <v>4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1</v>
      </c>
      <c r="AP771" s="55">
        <f t="shared" si="37"/>
        <v>3</v>
      </c>
      <c r="AQ771" s="55">
        <f t="shared" si="37"/>
        <v>1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4</v>
      </c>
      <c r="AX771" s="55">
        <f t="shared" si="37"/>
        <v>3</v>
      </c>
      <c r="AY771" s="55">
        <f t="shared" si="37"/>
        <v>1</v>
      </c>
      <c r="AZ771" s="55">
        <f t="shared" si="37"/>
        <v>0</v>
      </c>
      <c r="BA771" s="55">
        <f t="shared" si="37"/>
        <v>1</v>
      </c>
      <c r="BB771" s="55">
        <f t="shared" si="37"/>
        <v>0</v>
      </c>
      <c r="BC771" s="55">
        <f t="shared" si="37"/>
        <v>2</v>
      </c>
      <c r="BD771" s="55">
        <f t="shared" si="37"/>
        <v>0</v>
      </c>
      <c r="BE771" s="55">
        <f t="shared" si="37"/>
        <v>0</v>
      </c>
      <c r="BF771" s="55">
        <f t="shared" si="37"/>
        <v>1</v>
      </c>
      <c r="BG771" s="55">
        <f t="shared" si="37"/>
        <v>0</v>
      </c>
      <c r="BH771" s="55">
        <f t="shared" si="37"/>
        <v>1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1</v>
      </c>
      <c r="BN771" s="55">
        <f t="shared" si="37"/>
        <v>0</v>
      </c>
      <c r="BO771" s="55">
        <f t="shared" si="37"/>
        <v>0</v>
      </c>
      <c r="BP771" s="55">
        <f t="shared" si="37"/>
        <v>0</v>
      </c>
      <c r="BQ771" s="55">
        <f>SUM(BQ772:BQ832)</f>
        <v>2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2</v>
      </c>
      <c r="F812" s="54">
        <v>2</v>
      </c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>
        <v>1</v>
      </c>
      <c r="S812" s="54">
        <v>1</v>
      </c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2</v>
      </c>
      <c r="AJ812" s="55">
        <v>2</v>
      </c>
      <c r="AK812" s="55"/>
      <c r="AL812" s="55"/>
      <c r="AM812" s="54"/>
      <c r="AN812" s="54"/>
      <c r="AO812" s="54"/>
      <c r="AP812" s="54">
        <v>2</v>
      </c>
      <c r="AQ812" s="54"/>
      <c r="AR812" s="55"/>
      <c r="AS812" s="55"/>
      <c r="AT812" s="54"/>
      <c r="AU812" s="55"/>
      <c r="AV812" s="54"/>
      <c r="AW812" s="54">
        <v>2</v>
      </c>
      <c r="AX812" s="54">
        <v>2</v>
      </c>
      <c r="AY812" s="54"/>
      <c r="AZ812" s="54"/>
      <c r="BA812" s="55">
        <v>1</v>
      </c>
      <c r="BB812" s="55"/>
      <c r="BC812" s="55">
        <v>1</v>
      </c>
      <c r="BD812" s="55"/>
      <c r="BE812" s="54"/>
      <c r="BF812" s="54"/>
      <c r="BG812" s="54"/>
      <c r="BH812" s="54"/>
      <c r="BI812" s="54"/>
      <c r="BJ812" s="54"/>
      <c r="BK812" s="54"/>
      <c r="BL812" s="54"/>
      <c r="BM812" s="54">
        <v>1</v>
      </c>
      <c r="BN812" s="54"/>
      <c r="BO812" s="54"/>
      <c r="BP812" s="55"/>
      <c r="BQ812" s="55">
        <v>1</v>
      </c>
      <c r="BR812" s="112"/>
    </row>
    <row r="813" spans="1:70" ht="23.25" customHeight="1">
      <c r="A813" s="6">
        <v>800</v>
      </c>
      <c r="B813" s="16" t="s">
        <v>735</v>
      </c>
      <c r="C813" s="31" t="s">
        <v>1843</v>
      </c>
      <c r="D813" s="31"/>
      <c r="E813" s="55">
        <v>1</v>
      </c>
      <c r="F813" s="54">
        <v>1</v>
      </c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>
        <v>1</v>
      </c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>
        <v>1</v>
      </c>
      <c r="AJ813" s="55">
        <v>1</v>
      </c>
      <c r="AK813" s="55"/>
      <c r="AL813" s="55"/>
      <c r="AM813" s="54"/>
      <c r="AN813" s="54"/>
      <c r="AO813" s="54">
        <v>1</v>
      </c>
      <c r="AP813" s="54"/>
      <c r="AQ813" s="54"/>
      <c r="AR813" s="55"/>
      <c r="AS813" s="55"/>
      <c r="AT813" s="54"/>
      <c r="AU813" s="55"/>
      <c r="AV813" s="54"/>
      <c r="AW813" s="54">
        <v>1</v>
      </c>
      <c r="AX813" s="54">
        <v>1</v>
      </c>
      <c r="AY813" s="54"/>
      <c r="AZ813" s="54"/>
      <c r="BA813" s="55"/>
      <c r="BB813" s="55"/>
      <c r="BC813" s="55"/>
      <c r="BD813" s="55"/>
      <c r="BE813" s="54"/>
      <c r="BF813" s="54">
        <v>1</v>
      </c>
      <c r="BG813" s="54"/>
      <c r="BH813" s="54">
        <v>1</v>
      </c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>
      <c r="A817" s="6">
        <v>804</v>
      </c>
      <c r="B817" s="16">
        <v>391</v>
      </c>
      <c r="C817" s="31" t="s">
        <v>1845</v>
      </c>
      <c r="D817" s="31"/>
      <c r="E817" s="55">
        <v>1</v>
      </c>
      <c r="F817" s="54">
        <v>1</v>
      </c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>
        <v>1</v>
      </c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1</v>
      </c>
      <c r="AJ817" s="55"/>
      <c r="AK817" s="55"/>
      <c r="AL817" s="55"/>
      <c r="AM817" s="54"/>
      <c r="AN817" s="54"/>
      <c r="AO817" s="54"/>
      <c r="AP817" s="54"/>
      <c r="AQ817" s="54">
        <v>1</v>
      </c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>
      <c r="A822" s="6">
        <v>809</v>
      </c>
      <c r="B822" s="16">
        <v>395</v>
      </c>
      <c r="C822" s="31" t="s">
        <v>1849</v>
      </c>
      <c r="D822" s="31"/>
      <c r="E822" s="55">
        <v>1</v>
      </c>
      <c r="F822" s="54">
        <v>1</v>
      </c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>
        <v>1</v>
      </c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>
        <v>1</v>
      </c>
      <c r="AJ822" s="55">
        <v>1</v>
      </c>
      <c r="AK822" s="55"/>
      <c r="AL822" s="55"/>
      <c r="AM822" s="54"/>
      <c r="AN822" s="54"/>
      <c r="AO822" s="54"/>
      <c r="AP822" s="54">
        <v>1</v>
      </c>
      <c r="AQ822" s="54"/>
      <c r="AR822" s="55"/>
      <c r="AS822" s="55"/>
      <c r="AT822" s="54"/>
      <c r="AU822" s="55"/>
      <c r="AV822" s="54"/>
      <c r="AW822" s="54">
        <v>1</v>
      </c>
      <c r="AX822" s="54"/>
      <c r="AY822" s="54">
        <v>1</v>
      </c>
      <c r="AZ822" s="54"/>
      <c r="BA822" s="55"/>
      <c r="BB822" s="55"/>
      <c r="BC822" s="55">
        <v>1</v>
      </c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>
        <v>1</v>
      </c>
      <c r="BR822" s="112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 hidden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2247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309</v>
      </c>
      <c r="F1577" s="55">
        <f t="shared" si="42"/>
        <v>306</v>
      </c>
      <c r="G1577" s="55">
        <f t="shared" si="42"/>
        <v>3</v>
      </c>
      <c r="H1577" s="55">
        <f t="shared" si="42"/>
        <v>33</v>
      </c>
      <c r="I1577" s="55">
        <f t="shared" si="42"/>
        <v>81</v>
      </c>
      <c r="J1577" s="55">
        <f t="shared" si="42"/>
        <v>4</v>
      </c>
      <c r="K1577" s="55">
        <f t="shared" si="42"/>
        <v>0</v>
      </c>
      <c r="L1577" s="55">
        <f t="shared" si="42"/>
        <v>39</v>
      </c>
      <c r="M1577" s="55">
        <f t="shared" si="42"/>
        <v>0</v>
      </c>
      <c r="N1577" s="55">
        <f t="shared" si="42"/>
        <v>12</v>
      </c>
      <c r="O1577" s="55">
        <f t="shared" si="42"/>
        <v>18</v>
      </c>
      <c r="P1577" s="55">
        <f t="shared" si="42"/>
        <v>70</v>
      </c>
      <c r="Q1577" s="55">
        <f t="shared" si="42"/>
        <v>53</v>
      </c>
      <c r="R1577" s="55">
        <f t="shared" si="42"/>
        <v>137</v>
      </c>
      <c r="S1577" s="55">
        <f t="shared" si="42"/>
        <v>18</v>
      </c>
      <c r="T1577" s="55">
        <f t="shared" si="42"/>
        <v>1</v>
      </c>
      <c r="U1577" s="55">
        <f t="shared" si="42"/>
        <v>28</v>
      </c>
      <c r="V1577" s="55">
        <f t="shared" si="42"/>
        <v>0</v>
      </c>
      <c r="W1577" s="55">
        <f t="shared" si="42"/>
        <v>4</v>
      </c>
      <c r="X1577" s="55">
        <f t="shared" si="42"/>
        <v>0</v>
      </c>
      <c r="Y1577" s="55">
        <f t="shared" si="42"/>
        <v>1</v>
      </c>
      <c r="Z1577" s="55">
        <f t="shared" si="42"/>
        <v>0</v>
      </c>
      <c r="AA1577" s="55">
        <f t="shared" si="42"/>
        <v>0</v>
      </c>
      <c r="AB1577" s="55">
        <f t="shared" si="42"/>
        <v>1</v>
      </c>
      <c r="AC1577" s="55">
        <f t="shared" si="42"/>
        <v>2</v>
      </c>
      <c r="AD1577" s="55">
        <f t="shared" si="42"/>
        <v>21</v>
      </c>
      <c r="AE1577" s="55">
        <f t="shared" si="42"/>
        <v>4</v>
      </c>
      <c r="AF1577" s="55">
        <f t="shared" si="42"/>
        <v>1</v>
      </c>
      <c r="AG1577" s="55">
        <f t="shared" si="42"/>
        <v>11</v>
      </c>
      <c r="AH1577" s="55">
        <f t="shared" si="42"/>
        <v>6</v>
      </c>
      <c r="AI1577" s="55">
        <f t="shared" si="42"/>
        <v>228</v>
      </c>
      <c r="AJ1577" s="55">
        <f t="shared" si="42"/>
        <v>84</v>
      </c>
      <c r="AK1577" s="55">
        <f aca="true" t="shared" si="43" ref="AK1577:BP1577">SUM(AK14,AK31,AK96,AK114,AK128,AK202,AK248,AK366,AK407,AK465,AK476,AK516,AK558,AK623,AK644,AK706,AK719,AK771,AK833,AK938,AK964:AK1576)</f>
        <v>0</v>
      </c>
      <c r="AL1577" s="55">
        <f t="shared" si="43"/>
        <v>2</v>
      </c>
      <c r="AM1577" s="55">
        <f t="shared" si="43"/>
        <v>15</v>
      </c>
      <c r="AN1577" s="55">
        <f t="shared" si="43"/>
        <v>3</v>
      </c>
      <c r="AO1577" s="55">
        <f t="shared" si="43"/>
        <v>47</v>
      </c>
      <c r="AP1577" s="55">
        <f t="shared" si="43"/>
        <v>164</v>
      </c>
      <c r="AQ1577" s="55">
        <f t="shared" si="43"/>
        <v>77</v>
      </c>
      <c r="AR1577" s="55">
        <f t="shared" si="43"/>
        <v>3</v>
      </c>
      <c r="AS1577" s="55">
        <f t="shared" si="43"/>
        <v>0</v>
      </c>
      <c r="AT1577" s="55">
        <f t="shared" si="43"/>
        <v>2</v>
      </c>
      <c r="AU1577" s="55">
        <f t="shared" si="43"/>
        <v>16</v>
      </c>
      <c r="AV1577" s="55">
        <f t="shared" si="43"/>
        <v>23</v>
      </c>
      <c r="AW1577" s="55">
        <f t="shared" si="43"/>
        <v>92</v>
      </c>
      <c r="AX1577" s="55">
        <f t="shared" si="43"/>
        <v>33</v>
      </c>
      <c r="AY1577" s="55">
        <f t="shared" si="43"/>
        <v>28</v>
      </c>
      <c r="AZ1577" s="55">
        <f t="shared" si="43"/>
        <v>31</v>
      </c>
      <c r="BA1577" s="55">
        <f t="shared" si="43"/>
        <v>9</v>
      </c>
      <c r="BB1577" s="55">
        <f t="shared" si="43"/>
        <v>2</v>
      </c>
      <c r="BC1577" s="55">
        <f t="shared" si="43"/>
        <v>62</v>
      </c>
      <c r="BD1577" s="55">
        <f t="shared" si="43"/>
        <v>0</v>
      </c>
      <c r="BE1577" s="55">
        <f t="shared" si="43"/>
        <v>1</v>
      </c>
      <c r="BF1577" s="55">
        <f t="shared" si="43"/>
        <v>16</v>
      </c>
      <c r="BG1577" s="55">
        <f t="shared" si="43"/>
        <v>2</v>
      </c>
      <c r="BH1577" s="55">
        <f t="shared" si="43"/>
        <v>40</v>
      </c>
      <c r="BI1577" s="55">
        <f t="shared" si="43"/>
        <v>15</v>
      </c>
      <c r="BJ1577" s="55">
        <f t="shared" si="43"/>
        <v>9</v>
      </c>
      <c r="BK1577" s="55">
        <f t="shared" si="43"/>
        <v>6</v>
      </c>
      <c r="BL1577" s="55">
        <f t="shared" si="43"/>
        <v>0</v>
      </c>
      <c r="BM1577" s="55">
        <f t="shared" si="43"/>
        <v>10</v>
      </c>
      <c r="BN1577" s="55">
        <f t="shared" si="43"/>
        <v>8</v>
      </c>
      <c r="BO1577" s="55">
        <f t="shared" si="43"/>
        <v>2</v>
      </c>
      <c r="BP1577" s="55">
        <f t="shared" si="43"/>
        <v>22</v>
      </c>
      <c r="BQ1577" s="55">
        <f>SUM(BQ14,BQ31,BQ96,BQ114,BQ128,BQ202,BQ248,BQ366,BQ407,BQ465,BQ476,BQ516,BQ558,BQ623,BQ644,BQ706,BQ719,BQ771,BQ833,BQ938,BQ964:BQ1576)</f>
        <v>3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47</v>
      </c>
      <c r="F1578" s="54">
        <v>46</v>
      </c>
      <c r="G1578" s="54">
        <v>1</v>
      </c>
      <c r="H1578" s="55">
        <v>7</v>
      </c>
      <c r="I1578" s="55">
        <v>2</v>
      </c>
      <c r="J1578" s="54"/>
      <c r="K1578" s="54"/>
      <c r="L1578" s="54">
        <v>5</v>
      </c>
      <c r="M1578" s="54"/>
      <c r="N1578" s="55">
        <v>1</v>
      </c>
      <c r="O1578" s="54">
        <v>1</v>
      </c>
      <c r="P1578" s="54">
        <v>6</v>
      </c>
      <c r="Q1578" s="55">
        <v>3</v>
      </c>
      <c r="R1578" s="54">
        <v>29</v>
      </c>
      <c r="S1578" s="54">
        <v>6</v>
      </c>
      <c r="T1578" s="54">
        <v>1</v>
      </c>
      <c r="U1578" s="54">
        <v>8</v>
      </c>
      <c r="V1578" s="55"/>
      <c r="W1578" s="54">
        <v>1</v>
      </c>
      <c r="X1578" s="54"/>
      <c r="Y1578" s="54"/>
      <c r="Z1578" s="54"/>
      <c r="AA1578" s="54"/>
      <c r="AB1578" s="54">
        <v>1</v>
      </c>
      <c r="AC1578" s="54">
        <v>1</v>
      </c>
      <c r="AD1578" s="54">
        <v>1</v>
      </c>
      <c r="AE1578" s="54">
        <v>1</v>
      </c>
      <c r="AF1578" s="54"/>
      <c r="AG1578" s="54">
        <v>4</v>
      </c>
      <c r="AH1578" s="54">
        <v>1</v>
      </c>
      <c r="AI1578" s="54">
        <v>29</v>
      </c>
      <c r="AJ1578" s="55">
        <v>6</v>
      </c>
      <c r="AK1578" s="55"/>
      <c r="AL1578" s="55"/>
      <c r="AM1578" s="54">
        <v>5</v>
      </c>
      <c r="AN1578" s="54"/>
      <c r="AO1578" s="54">
        <v>11</v>
      </c>
      <c r="AP1578" s="54">
        <v>25</v>
      </c>
      <c r="AQ1578" s="54">
        <v>6</v>
      </c>
      <c r="AR1578" s="55"/>
      <c r="AS1578" s="55"/>
      <c r="AT1578" s="54"/>
      <c r="AU1578" s="55">
        <v>2</v>
      </c>
      <c r="AV1578" s="54">
        <v>1</v>
      </c>
      <c r="AW1578" s="54">
        <v>6</v>
      </c>
      <c r="AX1578" s="54">
        <v>3</v>
      </c>
      <c r="AY1578" s="54">
        <v>2</v>
      </c>
      <c r="AZ1578" s="54">
        <v>1</v>
      </c>
      <c r="BA1578" s="55">
        <v>2</v>
      </c>
      <c r="BB1578" s="55"/>
      <c r="BC1578" s="55">
        <v>4</v>
      </c>
      <c r="BD1578" s="55"/>
      <c r="BE1578" s="54"/>
      <c r="BF1578" s="54"/>
      <c r="BG1578" s="54"/>
      <c r="BH1578" s="54">
        <v>1</v>
      </c>
      <c r="BI1578" s="54">
        <v>1</v>
      </c>
      <c r="BJ1578" s="54"/>
      <c r="BK1578" s="54">
        <v>1</v>
      </c>
      <c r="BL1578" s="54"/>
      <c r="BM1578" s="54">
        <v>2</v>
      </c>
      <c r="BN1578" s="54">
        <v>1</v>
      </c>
      <c r="BO1578" s="54"/>
      <c r="BP1578" s="55"/>
      <c r="BQ1578" s="55">
        <v>2</v>
      </c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129</v>
      </c>
      <c r="F1579" s="54">
        <v>129</v>
      </c>
      <c r="G1579" s="54"/>
      <c r="H1579" s="55">
        <v>14</v>
      </c>
      <c r="I1579" s="55">
        <v>25</v>
      </c>
      <c r="J1579" s="54"/>
      <c r="K1579" s="54"/>
      <c r="L1579" s="54">
        <v>11</v>
      </c>
      <c r="M1579" s="54"/>
      <c r="N1579" s="55">
        <v>3</v>
      </c>
      <c r="O1579" s="54">
        <v>6</v>
      </c>
      <c r="P1579" s="54">
        <v>30</v>
      </c>
      <c r="Q1579" s="55">
        <v>27</v>
      </c>
      <c r="R1579" s="54">
        <v>57</v>
      </c>
      <c r="S1579" s="54">
        <v>6</v>
      </c>
      <c r="T1579" s="54"/>
      <c r="U1579" s="54">
        <v>8</v>
      </c>
      <c r="V1579" s="55"/>
      <c r="W1579" s="54">
        <v>2</v>
      </c>
      <c r="X1579" s="54"/>
      <c r="Y1579" s="54">
        <v>1</v>
      </c>
      <c r="Z1579" s="54"/>
      <c r="AA1579" s="54"/>
      <c r="AB1579" s="54"/>
      <c r="AC1579" s="54">
        <v>1</v>
      </c>
      <c r="AD1579" s="54">
        <v>8</v>
      </c>
      <c r="AE1579" s="54"/>
      <c r="AF1579" s="54">
        <v>1</v>
      </c>
      <c r="AG1579" s="54">
        <v>4</v>
      </c>
      <c r="AH1579" s="54">
        <v>2</v>
      </c>
      <c r="AI1579" s="54">
        <v>100</v>
      </c>
      <c r="AJ1579" s="55">
        <v>30</v>
      </c>
      <c r="AK1579" s="55"/>
      <c r="AL1579" s="55">
        <v>2</v>
      </c>
      <c r="AM1579" s="54">
        <v>6</v>
      </c>
      <c r="AN1579" s="54">
        <v>2</v>
      </c>
      <c r="AO1579" s="54">
        <v>19</v>
      </c>
      <c r="AP1579" s="54">
        <v>71</v>
      </c>
      <c r="AQ1579" s="54">
        <v>29</v>
      </c>
      <c r="AR1579" s="55">
        <v>2</v>
      </c>
      <c r="AS1579" s="55"/>
      <c r="AT1579" s="54"/>
      <c r="AU1579" s="55">
        <v>6</v>
      </c>
      <c r="AV1579" s="54">
        <v>10</v>
      </c>
      <c r="AW1579" s="54">
        <v>36</v>
      </c>
      <c r="AX1579" s="54">
        <v>15</v>
      </c>
      <c r="AY1579" s="54">
        <v>8</v>
      </c>
      <c r="AZ1579" s="54">
        <v>13</v>
      </c>
      <c r="BA1579" s="55">
        <v>3</v>
      </c>
      <c r="BB1579" s="55">
        <v>2</v>
      </c>
      <c r="BC1579" s="55">
        <v>22</v>
      </c>
      <c r="BD1579" s="55"/>
      <c r="BE1579" s="54"/>
      <c r="BF1579" s="54">
        <v>7</v>
      </c>
      <c r="BG1579" s="54">
        <v>2</v>
      </c>
      <c r="BH1579" s="54">
        <v>16</v>
      </c>
      <c r="BI1579" s="54">
        <v>8</v>
      </c>
      <c r="BJ1579" s="54">
        <v>7</v>
      </c>
      <c r="BK1579" s="54">
        <v>1</v>
      </c>
      <c r="BL1579" s="54"/>
      <c r="BM1579" s="54">
        <v>3</v>
      </c>
      <c r="BN1579" s="54">
        <v>3</v>
      </c>
      <c r="BO1579" s="54">
        <v>2</v>
      </c>
      <c r="BP1579" s="55">
        <v>7</v>
      </c>
      <c r="BQ1579" s="55"/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116</v>
      </c>
      <c r="F1580" s="54">
        <v>116</v>
      </c>
      <c r="G1580" s="54"/>
      <c r="H1580" s="55">
        <v>11</v>
      </c>
      <c r="I1580" s="55">
        <v>45</v>
      </c>
      <c r="J1580" s="54"/>
      <c r="K1580" s="54"/>
      <c r="L1580" s="54">
        <v>15</v>
      </c>
      <c r="M1580" s="54"/>
      <c r="N1580" s="55">
        <v>8</v>
      </c>
      <c r="O1580" s="54">
        <v>11</v>
      </c>
      <c r="P1580" s="54">
        <v>28</v>
      </c>
      <c r="Q1580" s="55">
        <v>21</v>
      </c>
      <c r="R1580" s="54">
        <v>44</v>
      </c>
      <c r="S1580" s="54">
        <v>4</v>
      </c>
      <c r="T1580" s="54"/>
      <c r="U1580" s="54">
        <v>11</v>
      </c>
      <c r="V1580" s="55"/>
      <c r="W1580" s="54">
        <v>1</v>
      </c>
      <c r="X1580" s="54"/>
      <c r="Y1580" s="54"/>
      <c r="Z1580" s="54"/>
      <c r="AA1580" s="54"/>
      <c r="AB1580" s="54"/>
      <c r="AC1580" s="54"/>
      <c r="AD1580" s="54">
        <v>12</v>
      </c>
      <c r="AE1580" s="54">
        <v>3</v>
      </c>
      <c r="AF1580" s="54"/>
      <c r="AG1580" s="54">
        <v>2</v>
      </c>
      <c r="AH1580" s="54">
        <v>3</v>
      </c>
      <c r="AI1580" s="54">
        <v>84</v>
      </c>
      <c r="AJ1580" s="55">
        <v>42</v>
      </c>
      <c r="AK1580" s="55"/>
      <c r="AL1580" s="55"/>
      <c r="AM1580" s="54">
        <v>3</v>
      </c>
      <c r="AN1580" s="54">
        <v>1</v>
      </c>
      <c r="AO1580" s="54">
        <v>11</v>
      </c>
      <c r="AP1580" s="54">
        <v>62</v>
      </c>
      <c r="AQ1580" s="54">
        <v>38</v>
      </c>
      <c r="AR1580" s="55">
        <v>1</v>
      </c>
      <c r="AS1580" s="55"/>
      <c r="AT1580" s="54">
        <v>2</v>
      </c>
      <c r="AU1580" s="55">
        <v>7</v>
      </c>
      <c r="AV1580" s="54">
        <v>9</v>
      </c>
      <c r="AW1580" s="54">
        <v>42</v>
      </c>
      <c r="AX1580" s="54">
        <v>12</v>
      </c>
      <c r="AY1580" s="54">
        <v>15</v>
      </c>
      <c r="AZ1580" s="54">
        <v>15</v>
      </c>
      <c r="BA1580" s="55">
        <v>3</v>
      </c>
      <c r="BB1580" s="55"/>
      <c r="BC1580" s="55">
        <v>29</v>
      </c>
      <c r="BD1580" s="55"/>
      <c r="BE1580" s="54">
        <v>1</v>
      </c>
      <c r="BF1580" s="54">
        <v>9</v>
      </c>
      <c r="BG1580" s="54"/>
      <c r="BH1580" s="54">
        <v>20</v>
      </c>
      <c r="BI1580" s="54">
        <v>5</v>
      </c>
      <c r="BJ1580" s="54">
        <v>2</v>
      </c>
      <c r="BK1580" s="54">
        <v>3</v>
      </c>
      <c r="BL1580" s="54"/>
      <c r="BM1580" s="54">
        <v>5</v>
      </c>
      <c r="BN1580" s="54">
        <v>4</v>
      </c>
      <c r="BO1580" s="54"/>
      <c r="BP1580" s="55">
        <v>11</v>
      </c>
      <c r="BQ1580" s="55">
        <v>1</v>
      </c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17</v>
      </c>
      <c r="F1581" s="54">
        <v>15</v>
      </c>
      <c r="G1581" s="54">
        <v>2</v>
      </c>
      <c r="H1581" s="55">
        <v>1</v>
      </c>
      <c r="I1581" s="55">
        <v>9</v>
      </c>
      <c r="J1581" s="54">
        <v>4</v>
      </c>
      <c r="K1581" s="54"/>
      <c r="L1581" s="54">
        <v>8</v>
      </c>
      <c r="M1581" s="54"/>
      <c r="N1581" s="55"/>
      <c r="O1581" s="54"/>
      <c r="P1581" s="54">
        <v>6</v>
      </c>
      <c r="Q1581" s="55">
        <v>2</v>
      </c>
      <c r="R1581" s="54">
        <v>7</v>
      </c>
      <c r="S1581" s="54">
        <v>2</v>
      </c>
      <c r="T1581" s="54"/>
      <c r="U1581" s="54">
        <v>1</v>
      </c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>
        <v>1</v>
      </c>
      <c r="AH1581" s="54"/>
      <c r="AI1581" s="54">
        <v>15</v>
      </c>
      <c r="AJ1581" s="55">
        <v>6</v>
      </c>
      <c r="AK1581" s="55"/>
      <c r="AL1581" s="55"/>
      <c r="AM1581" s="54">
        <v>1</v>
      </c>
      <c r="AN1581" s="54"/>
      <c r="AO1581" s="54">
        <v>6</v>
      </c>
      <c r="AP1581" s="54">
        <v>6</v>
      </c>
      <c r="AQ1581" s="54">
        <v>4</v>
      </c>
      <c r="AR1581" s="55"/>
      <c r="AS1581" s="55"/>
      <c r="AT1581" s="54"/>
      <c r="AU1581" s="55">
        <v>1</v>
      </c>
      <c r="AV1581" s="54">
        <v>3</v>
      </c>
      <c r="AW1581" s="54">
        <v>8</v>
      </c>
      <c r="AX1581" s="54">
        <v>3</v>
      </c>
      <c r="AY1581" s="54">
        <v>3</v>
      </c>
      <c r="AZ1581" s="54">
        <v>2</v>
      </c>
      <c r="BA1581" s="55">
        <v>1</v>
      </c>
      <c r="BB1581" s="55"/>
      <c r="BC1581" s="55">
        <v>7</v>
      </c>
      <c r="BD1581" s="55"/>
      <c r="BE1581" s="54"/>
      <c r="BF1581" s="54"/>
      <c r="BG1581" s="54"/>
      <c r="BH1581" s="54">
        <v>3</v>
      </c>
      <c r="BI1581" s="54">
        <v>1</v>
      </c>
      <c r="BJ1581" s="54"/>
      <c r="BK1581" s="54">
        <v>1</v>
      </c>
      <c r="BL1581" s="54"/>
      <c r="BM1581" s="54"/>
      <c r="BN1581" s="54"/>
      <c r="BO1581" s="54"/>
      <c r="BP1581" s="55">
        <v>4</v>
      </c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30</v>
      </c>
      <c r="F1583" s="54">
        <v>30</v>
      </c>
      <c r="G1583" s="54"/>
      <c r="H1583" s="55"/>
      <c r="I1583" s="55">
        <v>14</v>
      </c>
      <c r="J1583" s="55"/>
      <c r="K1583" s="55"/>
      <c r="L1583" s="54"/>
      <c r="M1583" s="54"/>
      <c r="N1583" s="55">
        <v>12</v>
      </c>
      <c r="O1583" s="54">
        <v>18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20</v>
      </c>
      <c r="AE1583" s="54">
        <v>2</v>
      </c>
      <c r="AF1583" s="54"/>
      <c r="AG1583" s="54"/>
      <c r="AH1583" s="54"/>
      <c r="AI1583" s="54">
        <v>8</v>
      </c>
      <c r="AJ1583" s="55">
        <v>2</v>
      </c>
      <c r="AK1583" s="55"/>
      <c r="AL1583" s="55"/>
      <c r="AM1583" s="54"/>
      <c r="AN1583" s="54"/>
      <c r="AO1583" s="54"/>
      <c r="AP1583" s="54">
        <v>4</v>
      </c>
      <c r="AQ1583" s="54">
        <v>24</v>
      </c>
      <c r="AR1583" s="55">
        <v>2</v>
      </c>
      <c r="AS1583" s="55"/>
      <c r="AT1583" s="54">
        <v>1</v>
      </c>
      <c r="AU1583" s="55">
        <v>1</v>
      </c>
      <c r="AV1583" s="54"/>
      <c r="AW1583" s="54">
        <v>2</v>
      </c>
      <c r="AX1583" s="54"/>
      <c r="AY1583" s="54">
        <v>1</v>
      </c>
      <c r="AZ1583" s="54">
        <v>1</v>
      </c>
      <c r="BA1583" s="55"/>
      <c r="BB1583" s="55"/>
      <c r="BC1583" s="55">
        <v>2</v>
      </c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>
        <v>1</v>
      </c>
      <c r="BN1583" s="54">
        <v>1</v>
      </c>
      <c r="BO1583" s="54"/>
      <c r="BP1583" s="55"/>
      <c r="BQ1583" s="55">
        <v>1</v>
      </c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>
        <v>4</v>
      </c>
      <c r="F1584" s="54">
        <v>4</v>
      </c>
      <c r="G1584" s="54"/>
      <c r="H1584" s="55"/>
      <c r="I1584" s="55"/>
      <c r="J1584" s="54">
        <v>4</v>
      </c>
      <c r="K1584" s="54"/>
      <c r="L1584" s="54">
        <v>3</v>
      </c>
      <c r="M1584" s="54"/>
      <c r="N1584" s="55"/>
      <c r="O1584" s="54"/>
      <c r="P1584" s="54">
        <v>3</v>
      </c>
      <c r="Q1584" s="55"/>
      <c r="R1584" s="54">
        <v>1</v>
      </c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>
        <v>4</v>
      </c>
      <c r="AJ1584" s="55">
        <v>2</v>
      </c>
      <c r="AK1584" s="55"/>
      <c r="AL1584" s="55"/>
      <c r="AM1584" s="54"/>
      <c r="AN1584" s="54"/>
      <c r="AO1584" s="54">
        <v>3</v>
      </c>
      <c r="AP1584" s="54"/>
      <c r="AQ1584" s="54">
        <v>1</v>
      </c>
      <c r="AR1584" s="55"/>
      <c r="AS1584" s="55"/>
      <c r="AT1584" s="54"/>
      <c r="AU1584" s="55"/>
      <c r="AV1584" s="54"/>
      <c r="AW1584" s="54">
        <v>2</v>
      </c>
      <c r="AX1584" s="54"/>
      <c r="AY1584" s="54">
        <v>2</v>
      </c>
      <c r="AZ1584" s="54"/>
      <c r="BA1584" s="55"/>
      <c r="BB1584" s="55"/>
      <c r="BC1584" s="55">
        <v>2</v>
      </c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>
        <v>2</v>
      </c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2226</v>
      </c>
      <c r="BF1587" s="57"/>
      <c r="BG1587" s="97"/>
      <c r="BH1587" s="97"/>
      <c r="BI1587" s="97"/>
      <c r="BJ1587" s="100"/>
      <c r="BK1587" s="103" t="s">
        <v>2438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2230</v>
      </c>
      <c r="BH1588" s="98"/>
      <c r="BI1588" s="98"/>
      <c r="BJ1588" s="100"/>
      <c r="BK1588" s="98" t="s">
        <v>2233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2227</v>
      </c>
      <c r="BF1589" s="57"/>
      <c r="BG1589" s="97"/>
      <c r="BH1589" s="97"/>
      <c r="BI1589" s="97"/>
      <c r="BJ1589" s="100"/>
      <c r="BK1589" s="103" t="s">
        <v>2234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2230</v>
      </c>
      <c r="BH1590" s="98"/>
      <c r="BI1590" s="98"/>
      <c r="BJ1590" s="57"/>
      <c r="BK1590" s="98" t="s">
        <v>2233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2228</v>
      </c>
      <c r="BF1592" s="94" t="s">
        <v>2435</v>
      </c>
      <c r="BG1592" s="94"/>
      <c r="BH1592" s="94"/>
      <c r="BI1592" s="57"/>
      <c r="BJ1592" s="101" t="s">
        <v>2231</v>
      </c>
      <c r="BK1592" s="101"/>
      <c r="BL1592" s="101"/>
      <c r="BM1592" s="287" t="s">
        <v>2437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96" t="s">
        <v>2436</v>
      </c>
      <c r="BG1594" s="96"/>
      <c r="BH1594" s="96"/>
      <c r="BJ1594" s="102" t="s">
        <v>2232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M1592" r:id="rId1" display="inbox@krm.zt.court.gov.ua 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X21">
      <selection activeCell="AW60" sqref="AW6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2321</v>
      </c>
      <c r="B2" s="150" t="s">
        <v>2322</v>
      </c>
      <c r="C2" s="163" t="s">
        <v>1479</v>
      </c>
      <c r="D2" s="175"/>
      <c r="E2" s="183" t="s">
        <v>2347</v>
      </c>
      <c r="F2" s="191"/>
      <c r="G2" s="194"/>
      <c r="H2" s="196" t="s">
        <v>2350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2389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2374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2384</v>
      </c>
      <c r="AP3" s="185"/>
      <c r="AQ3" s="185"/>
      <c r="AR3" s="183" t="s">
        <v>2387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2348</v>
      </c>
      <c r="F4" s="185" t="s">
        <v>2349</v>
      </c>
      <c r="G4" s="185" t="s">
        <v>2197</v>
      </c>
      <c r="H4" s="185" t="s">
        <v>2351</v>
      </c>
      <c r="I4" s="185" t="s">
        <v>2352</v>
      </c>
      <c r="J4" s="185"/>
      <c r="K4" s="185"/>
      <c r="L4" s="200" t="s">
        <v>2356</v>
      </c>
      <c r="M4" s="200" t="s">
        <v>2357</v>
      </c>
      <c r="N4" s="200" t="s">
        <v>2358</v>
      </c>
      <c r="O4" s="200" t="s">
        <v>2359</v>
      </c>
      <c r="P4" s="185" t="s">
        <v>2360</v>
      </c>
      <c r="Q4" s="203" t="s">
        <v>2361</v>
      </c>
      <c r="R4" s="204"/>
      <c r="S4" s="204"/>
      <c r="T4" s="204"/>
      <c r="U4" s="205"/>
      <c r="V4" s="203" t="s">
        <v>2366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2381</v>
      </c>
      <c r="AL4" s="200" t="s">
        <v>2382</v>
      </c>
      <c r="AM4" s="200" t="s">
        <v>2212</v>
      </c>
      <c r="AN4" s="200" t="s">
        <v>2383</v>
      </c>
      <c r="AO4" s="200" t="s">
        <v>2197</v>
      </c>
      <c r="AP4" s="215" t="s">
        <v>2198</v>
      </c>
      <c r="AQ4" s="216"/>
      <c r="AR4" s="184"/>
      <c r="AS4" s="195"/>
      <c r="AT4" s="185" t="s">
        <v>2390</v>
      </c>
      <c r="AU4" s="200" t="s">
        <v>2391</v>
      </c>
      <c r="AV4" s="185" t="s">
        <v>2392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2353</v>
      </c>
      <c r="J5" s="200" t="s">
        <v>2354</v>
      </c>
      <c r="K5" s="185" t="s">
        <v>2355</v>
      </c>
      <c r="L5" s="201"/>
      <c r="M5" s="201"/>
      <c r="N5" s="201"/>
      <c r="O5" s="201"/>
      <c r="P5" s="185"/>
      <c r="Q5" s="200" t="s">
        <v>2362</v>
      </c>
      <c r="R5" s="200" t="s">
        <v>2363</v>
      </c>
      <c r="S5" s="200" t="s">
        <v>2364</v>
      </c>
      <c r="T5" s="200" t="s">
        <v>2365</v>
      </c>
      <c r="U5" s="200" t="s">
        <v>2295</v>
      </c>
      <c r="V5" s="185" t="s">
        <v>2367</v>
      </c>
      <c r="W5" s="185" t="s">
        <v>2368</v>
      </c>
      <c r="X5" s="203" t="s">
        <v>2369</v>
      </c>
      <c r="Y5" s="206"/>
      <c r="Z5" s="206"/>
      <c r="AA5" s="206"/>
      <c r="AB5" s="209"/>
      <c r="AC5" s="185" t="s">
        <v>2375</v>
      </c>
      <c r="AD5" s="185" t="s">
        <v>2376</v>
      </c>
      <c r="AE5" s="185" t="s">
        <v>2377</v>
      </c>
      <c r="AF5" s="185" t="s">
        <v>2378</v>
      </c>
      <c r="AG5" s="185" t="s">
        <v>2379</v>
      </c>
      <c r="AH5" s="185" t="s">
        <v>2380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2385</v>
      </c>
      <c r="AQ5" s="200" t="s">
        <v>2386</v>
      </c>
      <c r="AR5" s="185" t="s">
        <v>2212</v>
      </c>
      <c r="AS5" s="218" t="s">
        <v>2388</v>
      </c>
      <c r="AT5" s="185"/>
      <c r="AU5" s="201"/>
      <c r="AV5" s="185" t="s">
        <v>2393</v>
      </c>
      <c r="AW5" s="222" t="s">
        <v>2394</v>
      </c>
      <c r="AX5" s="185" t="s">
        <v>2395</v>
      </c>
      <c r="AY5" s="185" t="s">
        <v>2396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2397</v>
      </c>
      <c r="AZ6" s="185" t="s">
        <v>2398</v>
      </c>
      <c r="BA6" s="185" t="s">
        <v>2386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2370</v>
      </c>
      <c r="Z7" s="186" t="s">
        <v>2371</v>
      </c>
      <c r="AA7" s="186" t="s">
        <v>2372</v>
      </c>
      <c r="AB7" s="186" t="s">
        <v>2373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1492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6">
        <v>2</v>
      </c>
      <c r="B12" s="16" t="s">
        <v>27</v>
      </c>
      <c r="C12" s="131" t="s">
        <v>2331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2332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2333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2323</v>
      </c>
      <c r="C18" s="168" t="s">
        <v>2334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2324</v>
      </c>
      <c r="C19" s="168" t="s">
        <v>2335</v>
      </c>
      <c r="D19" s="168"/>
      <c r="E19" s="55">
        <v>8</v>
      </c>
      <c r="F19" s="55">
        <v>10</v>
      </c>
      <c r="G19" s="55">
        <v>18</v>
      </c>
      <c r="H19" s="55"/>
      <c r="I19" s="55">
        <v>6</v>
      </c>
      <c r="J19" s="55"/>
      <c r="K19" s="55">
        <v>1</v>
      </c>
      <c r="L19" s="55">
        <v>12</v>
      </c>
      <c r="M19" s="55">
        <v>1</v>
      </c>
      <c r="N19" s="55">
        <v>5</v>
      </c>
      <c r="O19" s="55"/>
      <c r="P19" s="55"/>
      <c r="Q19" s="55"/>
      <c r="R19" s="55">
        <v>3</v>
      </c>
      <c r="S19" s="55">
        <v>14</v>
      </c>
      <c r="T19" s="55">
        <v>1</v>
      </c>
      <c r="U19" s="55"/>
      <c r="V19" s="55"/>
      <c r="W19" s="55"/>
      <c r="X19" s="55">
        <v>11</v>
      </c>
      <c r="Y19" s="55">
        <v>3</v>
      </c>
      <c r="Z19" s="55">
        <v>8</v>
      </c>
      <c r="AA19" s="55"/>
      <c r="AB19" s="55"/>
      <c r="AC19" s="55">
        <v>1</v>
      </c>
      <c r="AD19" s="55"/>
      <c r="AE19" s="55"/>
      <c r="AF19" s="55"/>
      <c r="AG19" s="55">
        <v>1</v>
      </c>
      <c r="AH19" s="55"/>
      <c r="AI19" s="55">
        <v>2</v>
      </c>
      <c r="AJ19" s="55"/>
      <c r="AK19" s="55"/>
      <c r="AL19" s="55"/>
      <c r="AM19" s="55"/>
      <c r="AN19" s="55">
        <v>1</v>
      </c>
      <c r="AO19" s="55">
        <v>15</v>
      </c>
      <c r="AP19" s="55">
        <v>14</v>
      </c>
      <c r="AQ19" s="55">
        <v>1</v>
      </c>
      <c r="AR19" s="55"/>
      <c r="AS19" s="55"/>
      <c r="AT19" s="55">
        <v>1</v>
      </c>
      <c r="AU19" s="55"/>
      <c r="AV19" s="55">
        <v>1</v>
      </c>
      <c r="AW19" s="55">
        <v>1</v>
      </c>
      <c r="AX19" s="55">
        <v>1</v>
      </c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2336</v>
      </c>
      <c r="D20" s="168"/>
      <c r="E20" s="55">
        <v>6</v>
      </c>
      <c r="F20" s="55">
        <v>9</v>
      </c>
      <c r="G20" s="55">
        <v>15</v>
      </c>
      <c r="H20" s="55"/>
      <c r="I20" s="55">
        <v>5</v>
      </c>
      <c r="J20" s="55"/>
      <c r="K20" s="55">
        <v>1</v>
      </c>
      <c r="L20" s="55">
        <v>10</v>
      </c>
      <c r="M20" s="55">
        <v>1</v>
      </c>
      <c r="N20" s="55">
        <v>4</v>
      </c>
      <c r="O20" s="55"/>
      <c r="P20" s="55"/>
      <c r="Q20" s="55"/>
      <c r="R20" s="55">
        <v>2</v>
      </c>
      <c r="S20" s="55">
        <v>12</v>
      </c>
      <c r="T20" s="55">
        <v>1</v>
      </c>
      <c r="U20" s="55"/>
      <c r="V20" s="55"/>
      <c r="W20" s="55"/>
      <c r="X20" s="55">
        <v>10</v>
      </c>
      <c r="Y20" s="55">
        <v>3</v>
      </c>
      <c r="Z20" s="55">
        <v>7</v>
      </c>
      <c r="AA20" s="55"/>
      <c r="AB20" s="55"/>
      <c r="AC20" s="55">
        <v>1</v>
      </c>
      <c r="AD20" s="55"/>
      <c r="AE20" s="55"/>
      <c r="AF20" s="55"/>
      <c r="AG20" s="55">
        <v>1</v>
      </c>
      <c r="AH20" s="55"/>
      <c r="AI20" s="55">
        <v>2</v>
      </c>
      <c r="AJ20" s="55"/>
      <c r="AK20" s="55"/>
      <c r="AL20" s="55"/>
      <c r="AM20" s="55"/>
      <c r="AN20" s="55"/>
      <c r="AO20" s="55">
        <v>13</v>
      </c>
      <c r="AP20" s="55">
        <v>12</v>
      </c>
      <c r="AQ20" s="55">
        <v>1</v>
      </c>
      <c r="AR20" s="55"/>
      <c r="AS20" s="55"/>
      <c r="AT20" s="55">
        <v>1</v>
      </c>
      <c r="AU20" s="55"/>
      <c r="AV20" s="55">
        <v>1</v>
      </c>
      <c r="AW20" s="55"/>
      <c r="AX20" s="55">
        <v>1</v>
      </c>
      <c r="AY20" s="55"/>
      <c r="AZ20" s="55"/>
      <c r="BA20" s="55"/>
      <c r="BB20" s="112"/>
    </row>
    <row r="21" spans="1:54" ht="12.75" customHeight="1">
      <c r="A21" s="156">
        <v>11</v>
      </c>
      <c r="B21" s="16">
        <v>186</v>
      </c>
      <c r="C21" s="168" t="s">
        <v>2337</v>
      </c>
      <c r="D21" s="168"/>
      <c r="E21" s="55">
        <v>1</v>
      </c>
      <c r="F21" s="55">
        <v>1</v>
      </c>
      <c r="G21" s="55">
        <v>2</v>
      </c>
      <c r="H21" s="55"/>
      <c r="I21" s="55"/>
      <c r="J21" s="55"/>
      <c r="K21" s="55"/>
      <c r="L21" s="55">
        <v>1</v>
      </c>
      <c r="M21" s="55"/>
      <c r="N21" s="55">
        <v>1</v>
      </c>
      <c r="O21" s="55"/>
      <c r="P21" s="55"/>
      <c r="Q21" s="55"/>
      <c r="R21" s="55">
        <v>1</v>
      </c>
      <c r="S21" s="55">
        <v>1</v>
      </c>
      <c r="T21" s="55"/>
      <c r="U21" s="55"/>
      <c r="V21" s="55"/>
      <c r="W21" s="55"/>
      <c r="X21" s="55">
        <v>1</v>
      </c>
      <c r="Y21" s="55"/>
      <c r="Z21" s="55">
        <v>1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>
        <v>2</v>
      </c>
      <c r="AP21" s="55">
        <v>2</v>
      </c>
      <c r="AQ21" s="55"/>
      <c r="AR21" s="55"/>
      <c r="AS21" s="55"/>
      <c r="AT21" s="55"/>
      <c r="AU21" s="55"/>
      <c r="AV21" s="55"/>
      <c r="AW21" s="55">
        <v>1</v>
      </c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2338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>
      <c r="A24" s="157">
        <v>14</v>
      </c>
      <c r="B24" s="6">
        <v>289</v>
      </c>
      <c r="C24" s="170" t="s">
        <v>1713</v>
      </c>
      <c r="D24" s="181"/>
      <c r="E24" s="55">
        <v>2</v>
      </c>
      <c r="F24" s="55">
        <v>4</v>
      </c>
      <c r="G24" s="55">
        <v>6</v>
      </c>
      <c r="H24" s="55"/>
      <c r="I24" s="55">
        <v>5</v>
      </c>
      <c r="J24" s="55"/>
      <c r="K24" s="55"/>
      <c r="L24" s="55">
        <v>4</v>
      </c>
      <c r="M24" s="55"/>
      <c r="N24" s="55">
        <v>2</v>
      </c>
      <c r="O24" s="55"/>
      <c r="P24" s="55"/>
      <c r="Q24" s="55"/>
      <c r="R24" s="55">
        <v>1</v>
      </c>
      <c r="S24" s="55">
        <v>5</v>
      </c>
      <c r="T24" s="55"/>
      <c r="U24" s="55"/>
      <c r="V24" s="55"/>
      <c r="W24" s="55"/>
      <c r="X24" s="55">
        <v>3</v>
      </c>
      <c r="Y24" s="55">
        <v>3</v>
      </c>
      <c r="Z24" s="55"/>
      <c r="AA24" s="55"/>
      <c r="AB24" s="55"/>
      <c r="AC24" s="55"/>
      <c r="AD24" s="55"/>
      <c r="AE24" s="55"/>
      <c r="AF24" s="55">
        <v>1</v>
      </c>
      <c r="AG24" s="55"/>
      <c r="AH24" s="55"/>
      <c r="AI24" s="55">
        <v>1</v>
      </c>
      <c r="AJ24" s="55"/>
      <c r="AK24" s="55"/>
      <c r="AL24" s="55"/>
      <c r="AM24" s="55"/>
      <c r="AN24" s="55"/>
      <c r="AO24" s="55">
        <v>5</v>
      </c>
      <c r="AP24" s="55">
        <v>5</v>
      </c>
      <c r="AQ24" s="55"/>
      <c r="AR24" s="55"/>
      <c r="AS24" s="55"/>
      <c r="AT24" s="55">
        <v>1</v>
      </c>
      <c r="AU24" s="55">
        <v>1</v>
      </c>
      <c r="AV24" s="55"/>
      <c r="AW24" s="55"/>
      <c r="AX24" s="55">
        <v>1</v>
      </c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1721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37.5" customHeight="1">
      <c r="A26" s="156">
        <v>16</v>
      </c>
      <c r="B26" s="16" t="s">
        <v>2325</v>
      </c>
      <c r="C26" s="168" t="s">
        <v>2339</v>
      </c>
      <c r="D26" s="168"/>
      <c r="E26" s="55">
        <v>1</v>
      </c>
      <c r="F26" s="55">
        <v>3</v>
      </c>
      <c r="G26" s="55">
        <v>4</v>
      </c>
      <c r="H26" s="55"/>
      <c r="I26" s="55"/>
      <c r="J26" s="55"/>
      <c r="K26" s="55"/>
      <c r="L26" s="55">
        <v>3</v>
      </c>
      <c r="M26" s="55"/>
      <c r="N26" s="55">
        <v>1</v>
      </c>
      <c r="O26" s="55"/>
      <c r="P26" s="55"/>
      <c r="Q26" s="55"/>
      <c r="R26" s="55"/>
      <c r="S26" s="55">
        <v>3</v>
      </c>
      <c r="T26" s="55">
        <v>1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>
        <v>1</v>
      </c>
      <c r="AF26" s="55"/>
      <c r="AG26" s="55"/>
      <c r="AH26" s="55"/>
      <c r="AI26" s="55">
        <v>1</v>
      </c>
      <c r="AJ26" s="55"/>
      <c r="AK26" s="55"/>
      <c r="AL26" s="55"/>
      <c r="AM26" s="55">
        <v>1</v>
      </c>
      <c r="AN26" s="55">
        <v>1</v>
      </c>
      <c r="AO26" s="55">
        <v>1</v>
      </c>
      <c r="AP26" s="55">
        <v>1</v>
      </c>
      <c r="AQ26" s="55"/>
      <c r="AR26" s="55"/>
      <c r="AS26" s="55"/>
      <c r="AT26" s="55">
        <v>1</v>
      </c>
      <c r="AU26" s="55">
        <v>1</v>
      </c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2326</v>
      </c>
      <c r="C28" s="172" t="s">
        <v>2340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2341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2332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2333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2327</v>
      </c>
      <c r="C33" s="172" t="s">
        <v>2342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2328</v>
      </c>
      <c r="C37" s="172" t="s">
        <v>2334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2329</v>
      </c>
      <c r="C38" s="172" t="s">
        <v>2343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2344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2337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2338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2330</v>
      </c>
      <c r="C43" s="172" t="s">
        <v>2345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4.25" customHeight="1">
      <c r="A44" s="156">
        <v>33</v>
      </c>
      <c r="B44" s="20"/>
      <c r="C44" s="172" t="s">
        <v>2346</v>
      </c>
      <c r="D44" s="172"/>
      <c r="E44" s="55">
        <v>1</v>
      </c>
      <c r="F44" s="55">
        <v>1</v>
      </c>
      <c r="G44" s="55">
        <v>2</v>
      </c>
      <c r="H44" s="55"/>
      <c r="I44" s="55">
        <v>1</v>
      </c>
      <c r="J44" s="55"/>
      <c r="K44" s="55"/>
      <c r="L44" s="55">
        <v>1</v>
      </c>
      <c r="M44" s="55">
        <v>1</v>
      </c>
      <c r="N44" s="55"/>
      <c r="O44" s="55"/>
      <c r="P44" s="55"/>
      <c r="Q44" s="55"/>
      <c r="R44" s="55"/>
      <c r="S44" s="55">
        <v>2</v>
      </c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>
        <v>1</v>
      </c>
      <c r="AM44" s="55"/>
      <c r="AN44" s="55">
        <v>1</v>
      </c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12</v>
      </c>
      <c r="F45" s="55">
        <f t="shared" si="0"/>
        <v>18</v>
      </c>
      <c r="G45" s="55">
        <f t="shared" si="0"/>
        <v>30</v>
      </c>
      <c r="H45" s="55">
        <f t="shared" si="0"/>
        <v>0</v>
      </c>
      <c r="I45" s="55">
        <f t="shared" si="0"/>
        <v>12</v>
      </c>
      <c r="J45" s="55">
        <f t="shared" si="0"/>
        <v>0</v>
      </c>
      <c r="K45" s="55">
        <f t="shared" si="0"/>
        <v>1</v>
      </c>
      <c r="L45" s="55">
        <f t="shared" si="0"/>
        <v>20</v>
      </c>
      <c r="M45" s="55">
        <f t="shared" si="0"/>
        <v>2</v>
      </c>
      <c r="N45" s="55">
        <f t="shared" si="0"/>
        <v>8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4</v>
      </c>
      <c r="S45" s="55">
        <f t="shared" si="0"/>
        <v>24</v>
      </c>
      <c r="T45" s="55">
        <f t="shared" si="0"/>
        <v>2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14</v>
      </c>
      <c r="Y45" s="55">
        <f t="shared" si="0"/>
        <v>6</v>
      </c>
      <c r="Z45" s="55">
        <f t="shared" si="0"/>
        <v>8</v>
      </c>
      <c r="AA45" s="55">
        <f t="shared" si="0"/>
        <v>0</v>
      </c>
      <c r="AB45" s="55">
        <f t="shared" si="0"/>
        <v>0</v>
      </c>
      <c r="AC45" s="55">
        <f t="shared" si="0"/>
        <v>1</v>
      </c>
      <c r="AD45" s="55">
        <f t="shared" si="0"/>
        <v>0</v>
      </c>
      <c r="AE45" s="55">
        <f t="shared" si="0"/>
        <v>1</v>
      </c>
      <c r="AF45" s="55">
        <f t="shared" si="0"/>
        <v>1</v>
      </c>
      <c r="AG45" s="55">
        <f t="shared" si="0"/>
        <v>1</v>
      </c>
      <c r="AH45" s="55">
        <f t="shared" si="0"/>
        <v>0</v>
      </c>
      <c r="AI45" s="55">
        <f t="shared" si="0"/>
        <v>4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1</v>
      </c>
      <c r="AM45" s="55">
        <f t="shared" si="1"/>
        <v>1</v>
      </c>
      <c r="AN45" s="55">
        <f t="shared" si="1"/>
        <v>3</v>
      </c>
      <c r="AO45" s="55">
        <f t="shared" si="1"/>
        <v>21</v>
      </c>
      <c r="AP45" s="55">
        <f t="shared" si="1"/>
        <v>20</v>
      </c>
      <c r="AQ45" s="55">
        <f t="shared" si="1"/>
        <v>1</v>
      </c>
      <c r="AR45" s="55">
        <f t="shared" si="1"/>
        <v>0</v>
      </c>
      <c r="AS45" s="55">
        <f t="shared" si="1"/>
        <v>0</v>
      </c>
      <c r="AT45" s="55">
        <f t="shared" si="1"/>
        <v>3</v>
      </c>
      <c r="AU45" s="55">
        <f t="shared" si="1"/>
        <v>2</v>
      </c>
      <c r="AV45" s="55">
        <f t="shared" si="1"/>
        <v>1</v>
      </c>
      <c r="AW45" s="55">
        <f t="shared" si="1"/>
        <v>1</v>
      </c>
      <c r="AX45" s="55">
        <f t="shared" si="1"/>
        <v>2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>
        <v>8</v>
      </c>
      <c r="F46" s="55">
        <v>11</v>
      </c>
      <c r="G46" s="55">
        <v>19</v>
      </c>
      <c r="H46" s="55"/>
      <c r="I46" s="55">
        <v>10</v>
      </c>
      <c r="J46" s="55"/>
      <c r="K46" s="55"/>
      <c r="L46" s="55">
        <v>12</v>
      </c>
      <c r="M46" s="55">
        <v>1</v>
      </c>
      <c r="N46" s="55">
        <v>6</v>
      </c>
      <c r="O46" s="55"/>
      <c r="P46" s="55"/>
      <c r="Q46" s="55"/>
      <c r="R46" s="55">
        <v>2</v>
      </c>
      <c r="S46" s="55">
        <v>16</v>
      </c>
      <c r="T46" s="55">
        <v>1</v>
      </c>
      <c r="U46" s="55"/>
      <c r="V46" s="55"/>
      <c r="W46" s="55"/>
      <c r="X46" s="55">
        <v>12</v>
      </c>
      <c r="Y46" s="55">
        <v>5</v>
      </c>
      <c r="Z46" s="55">
        <v>7</v>
      </c>
      <c r="AA46" s="55"/>
      <c r="AB46" s="55"/>
      <c r="AC46" s="55"/>
      <c r="AD46" s="55"/>
      <c r="AE46" s="55"/>
      <c r="AF46" s="55">
        <v>1</v>
      </c>
      <c r="AG46" s="55">
        <v>1</v>
      </c>
      <c r="AH46" s="55"/>
      <c r="AI46" s="55">
        <v>2</v>
      </c>
      <c r="AJ46" s="55"/>
      <c r="AK46" s="55"/>
      <c r="AL46" s="55"/>
      <c r="AM46" s="55"/>
      <c r="AN46" s="55"/>
      <c r="AO46" s="55">
        <v>17</v>
      </c>
      <c r="AP46" s="55">
        <v>17</v>
      </c>
      <c r="AQ46" s="55"/>
      <c r="AR46" s="55"/>
      <c r="AS46" s="55"/>
      <c r="AT46" s="55">
        <v>2</v>
      </c>
      <c r="AU46" s="55">
        <v>1</v>
      </c>
      <c r="AV46" s="55">
        <v>1</v>
      </c>
      <c r="AW46" s="55">
        <v>1</v>
      </c>
      <c r="AX46" s="55">
        <v>2</v>
      </c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7"/>
      <c r="AR50" s="97"/>
      <c r="AS50" s="97"/>
      <c r="AT50" s="100"/>
      <c r="AU50" s="221" t="s">
        <v>2434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2230</v>
      </c>
      <c r="AR51" s="98"/>
      <c r="AS51" s="98"/>
      <c r="AT51" s="100"/>
      <c r="AU51" s="98" t="s">
        <v>2233</v>
      </c>
      <c r="AV51" s="98"/>
      <c r="AW51" s="98"/>
      <c r="AX51" s="98"/>
      <c r="AY51" s="98"/>
      <c r="AZ51" s="98"/>
    </row>
    <row r="52" spans="40:52" ht="12.75" customHeight="1">
      <c r="AN52" s="92" t="s">
        <v>2227</v>
      </c>
      <c r="AO52" s="92"/>
      <c r="AP52" s="57"/>
      <c r="AQ52" s="97"/>
      <c r="AR52" s="97"/>
      <c r="AS52" s="97"/>
      <c r="AT52" s="100"/>
      <c r="AU52" s="221" t="s">
        <v>2234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2230</v>
      </c>
      <c r="AR53" s="98"/>
      <c r="AS53" s="98"/>
      <c r="AT53" s="57"/>
      <c r="AU53" s="98" t="s">
        <v>2233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2228</v>
      </c>
      <c r="AP55" s="94" t="s">
        <v>2435</v>
      </c>
      <c r="AQ55" s="94"/>
      <c r="AR55" s="94"/>
      <c r="AS55" s="57"/>
      <c r="AT55" s="101" t="s">
        <v>2231</v>
      </c>
      <c r="AU55" s="101"/>
      <c r="AV55" s="101"/>
      <c r="AW55" s="287" t="s">
        <v>2437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96" t="s">
        <v>2436</v>
      </c>
      <c r="AQ57" s="96"/>
      <c r="AR57" s="96"/>
      <c r="AT57" s="102" t="s">
        <v>2232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krm.zt.court.gov.ua  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2415</v>
      </c>
    </row>
    <row r="3" ht="18.75" customHeight="1">
      <c r="E3" s="263" t="s">
        <v>2416</v>
      </c>
    </row>
    <row r="4" ht="18.75" customHeight="1">
      <c r="E4" s="263" t="s">
        <v>2417</v>
      </c>
    </row>
    <row r="5" spans="1:8" ht="18.75" customHeight="1">
      <c r="A5" s="225" t="s">
        <v>2399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2400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2412</v>
      </c>
      <c r="E8" s="264" t="s">
        <v>2418</v>
      </c>
      <c r="F8" s="264"/>
      <c r="G8" s="264"/>
      <c r="H8" s="264"/>
    </row>
    <row r="9" spans="5:8" ht="12.75" customHeight="1">
      <c r="E9" s="265" t="s">
        <v>2419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2401</v>
      </c>
      <c r="C11" s="229"/>
      <c r="D11" s="229"/>
      <c r="E11" s="229" t="s">
        <v>2420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2424</v>
      </c>
      <c r="G12" s="276"/>
      <c r="H12" s="276"/>
    </row>
    <row r="13" spans="1:7" ht="52.5" customHeight="1">
      <c r="A13" s="226"/>
      <c r="B13" s="230" t="s">
        <v>2402</v>
      </c>
      <c r="C13" s="246"/>
      <c r="D13" s="257"/>
      <c r="E13" s="266" t="s">
        <v>2421</v>
      </c>
      <c r="F13" s="238"/>
      <c r="G13" s="277" t="s">
        <v>2429</v>
      </c>
    </row>
    <row r="14" spans="1:6" ht="12.75" customHeight="1">
      <c r="A14" s="226"/>
      <c r="B14" s="231" t="s">
        <v>2403</v>
      </c>
      <c r="C14" s="247"/>
      <c r="D14" s="258"/>
      <c r="E14" s="267" t="s">
        <v>2422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2425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2426</v>
      </c>
      <c r="G17" s="276"/>
      <c r="H17" s="276"/>
    </row>
    <row r="18" spans="1:8" ht="12.75" customHeight="1">
      <c r="A18" s="226"/>
      <c r="B18" s="231" t="s">
        <v>2404</v>
      </c>
      <c r="C18" s="247"/>
      <c r="D18" s="258"/>
      <c r="E18" s="268" t="s">
        <v>2423</v>
      </c>
      <c r="F18" s="273" t="s">
        <v>2427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2428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2405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2406</v>
      </c>
      <c r="C34" s="251"/>
      <c r="D34" s="252" t="s">
        <v>2413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2407</v>
      </c>
      <c r="C36" s="227"/>
      <c r="D36" s="261" t="s">
        <v>2414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2408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2409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2410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38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2411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2415</v>
      </c>
    </row>
    <row r="3" spans="2:8" ht="18.75" customHeight="1">
      <c r="B3" s="225" t="s">
        <v>2430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2412</v>
      </c>
      <c r="E5" s="264" t="s">
        <v>2418</v>
      </c>
      <c r="F5" s="264"/>
      <c r="G5" s="264"/>
      <c r="H5" s="264"/>
    </row>
    <row r="6" spans="5:8" ht="12.75" customHeight="1">
      <c r="E6" s="265" t="s">
        <v>2419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2401</v>
      </c>
      <c r="C8" s="229"/>
      <c r="D8" s="229"/>
      <c r="E8" s="229" t="s">
        <v>2420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2431</v>
      </c>
      <c r="G9" s="286"/>
      <c r="H9" s="286"/>
    </row>
    <row r="10" spans="1:7" ht="52.5" customHeight="1">
      <c r="A10" s="226"/>
      <c r="B10" s="230" t="s">
        <v>2402</v>
      </c>
      <c r="C10" s="246"/>
      <c r="D10" s="257"/>
      <c r="E10" s="266" t="s">
        <v>2421</v>
      </c>
      <c r="F10" s="238"/>
      <c r="G10" s="277" t="s">
        <v>2429</v>
      </c>
    </row>
    <row r="11" spans="1:6" ht="12.75" customHeight="1">
      <c r="A11" s="226"/>
      <c r="B11" s="231" t="s">
        <v>2403</v>
      </c>
      <c r="C11" s="247"/>
      <c r="D11" s="258"/>
      <c r="E11" s="267" t="s">
        <v>2422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2426</v>
      </c>
      <c r="G14" s="276"/>
      <c r="H14" s="276"/>
    </row>
    <row r="15" spans="1:8" ht="12.75" customHeight="1">
      <c r="A15" s="226"/>
      <c r="B15" s="231" t="s">
        <v>2404</v>
      </c>
      <c r="C15" s="247"/>
      <c r="D15" s="258"/>
      <c r="E15" s="268" t="s">
        <v>2423</v>
      </c>
      <c r="F15" s="273" t="s">
        <v>2427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2405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2406</v>
      </c>
      <c r="C32" s="251"/>
      <c r="D32" s="252" t="s">
        <v>2413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2407</v>
      </c>
      <c r="C34" s="227"/>
      <c r="D34" s="261" t="s">
        <v>2414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2408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2409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2410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38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2411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2415</v>
      </c>
    </row>
    <row r="3" spans="2:8" ht="18.75" customHeight="1">
      <c r="B3" s="225" t="s">
        <v>2432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2412</v>
      </c>
      <c r="E5" s="264" t="s">
        <v>2418</v>
      </c>
      <c r="F5" s="264"/>
      <c r="G5" s="264"/>
      <c r="H5" s="264"/>
    </row>
    <row r="6" spans="5:8" ht="12.75" customHeight="1">
      <c r="E6" s="265" t="s">
        <v>2419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2401</v>
      </c>
      <c r="C8" s="229"/>
      <c r="D8" s="229"/>
      <c r="E8" s="229" t="s">
        <v>2420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2433</v>
      </c>
      <c r="G9" s="286"/>
      <c r="H9" s="286"/>
    </row>
    <row r="10" spans="1:7" ht="53.25" customHeight="1">
      <c r="A10" s="226"/>
      <c r="B10" s="230" t="s">
        <v>2402</v>
      </c>
      <c r="C10" s="246"/>
      <c r="D10" s="257"/>
      <c r="E10" s="266" t="s">
        <v>2421</v>
      </c>
      <c r="F10" s="238"/>
      <c r="G10" s="277" t="s">
        <v>2429</v>
      </c>
    </row>
    <row r="11" spans="1:6" ht="12.75" customHeight="1">
      <c r="A11" s="226"/>
      <c r="B11" s="231" t="s">
        <v>2403</v>
      </c>
      <c r="C11" s="247"/>
      <c r="D11" s="258"/>
      <c r="E11" s="267" t="s">
        <v>2422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2426</v>
      </c>
      <c r="G14" s="276"/>
      <c r="H14" s="276"/>
    </row>
    <row r="15" spans="1:8" ht="12.75" customHeight="1">
      <c r="A15" s="226"/>
      <c r="B15" s="231" t="s">
        <v>2404</v>
      </c>
      <c r="C15" s="247"/>
      <c r="D15" s="258"/>
      <c r="E15" s="268" t="s">
        <v>2423</v>
      </c>
      <c r="F15" s="273" t="s">
        <v>2427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2405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2406</v>
      </c>
      <c r="C30" s="251"/>
      <c r="D30" s="252" t="s">
        <v>2413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2407</v>
      </c>
      <c r="C32" s="227"/>
      <c r="D32" s="261" t="s">
        <v>2414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2408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2409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2410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38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2411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dcterms:modified xsi:type="dcterms:W3CDTF">2016-01-11T07:30:12Z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